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tridion\"/>
    </mc:Choice>
  </mc:AlternateContent>
  <bookViews>
    <workbookView xWindow="-30" yWindow="4545" windowWidth="15195" windowHeight="9000" activeTab="1"/>
  </bookViews>
  <sheets>
    <sheet name="WebCoverPage" sheetId="1" r:id="rId1"/>
    <sheet name="Data" sheetId="3" r:id="rId2"/>
  </sheets>
  <definedNames>
    <definedName name="_xlnm.Print_Area">WebCoverPage!$A$1:$A$35</definedName>
    <definedName name="_xlnm.Print_Titles">#N/A</definedName>
  </definedNames>
  <calcPr calcId="152511" iterateCount="1" iterateDelta="0"/>
</workbook>
</file>

<file path=xl/calcChain.xml><?xml version="1.0" encoding="utf-8"?>
<calcChain xmlns="http://schemas.openxmlformats.org/spreadsheetml/2006/main">
  <c r="O98" i="3" l="1"/>
  <c r="Q98" i="3"/>
  <c r="D98" i="3" l="1"/>
  <c r="C98" i="3"/>
  <c r="P98" i="3" l="1"/>
  <c r="N98" i="3"/>
  <c r="K98" i="3"/>
  <c r="J98" i="3"/>
  <c r="I98" i="3"/>
  <c r="F98" i="3"/>
  <c r="E98" i="3"/>
  <c r="B98" i="3"/>
</calcChain>
</file>

<file path=xl/sharedStrings.xml><?xml version="1.0" encoding="utf-8"?>
<sst xmlns="http://schemas.openxmlformats.org/spreadsheetml/2006/main" count="320" uniqueCount="123">
  <si>
    <t>Minnesota Department of Human Services</t>
  </si>
  <si>
    <t>Reports and Forecasts Division</t>
  </si>
  <si>
    <t>and MinnesotaCare</t>
  </si>
  <si>
    <t>by County and Program Eligibility Subgroup</t>
  </si>
  <si>
    <t>St. Paul MN 55164-0996</t>
  </si>
  <si>
    <t>Email address:  DHS.ReportsAndForecasts@state.mn.us</t>
  </si>
  <si>
    <t xml:space="preserve">MEDICAL ASSISTANCE </t>
  </si>
  <si>
    <t>By County of Financial Responsibility</t>
  </si>
  <si>
    <t>County</t>
  </si>
  <si>
    <t xml:space="preserve">  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</si>
  <si>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</si>
  <si>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</si>
  <si>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</si>
  <si>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</si>
  <si>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</si>
  <si>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</si>
  <si>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</si>
  <si>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</si>
  <si>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</si>
  <si>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</si>
  <si>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</si>
  <si>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</si>
  <si>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</si>
  <si>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</si>
  <si>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</si>
  <si>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</si>
  <si>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</si>
  <si>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</si>
  <si>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</si>
  <si>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</si>
  <si>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</si>
  <si>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</si>
  <si>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</si>
  <si>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</si>
  <si>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</si>
  <si>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</si>
  <si>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</si>
  <si>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</si>
  <si>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</si>
  <si>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</si>
  <si>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</si>
  <si>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</si>
  <si>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</si>
  <si>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</si>
  <si>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</si>
  <si>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</si>
  <si>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</si>
  <si>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</si>
  <si>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</si>
  <si>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</si>
  <si>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</si>
  <si>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</si>
  <si>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</si>
  <si>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</si>
  <si>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</si>
  <si>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</si>
  <si>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</si>
  <si>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</si>
  <si>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</si>
  <si>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</si>
  <si>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</si>
  <si>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</si>
  <si>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</si>
  <si>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</si>
  <si>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</si>
  <si>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</si>
  <si>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</si>
  <si>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</si>
  <si>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</si>
  <si>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</si>
  <si>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</si>
  <si>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</si>
  <si>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</si>
  <si>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</si>
  <si>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</si>
  <si>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</si>
  <si>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</si>
  <si>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</si>
  <si>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</si>
  <si>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</si>
  <si>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</si>
  <si>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</si>
  <si>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</si>
  <si>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</si>
  <si>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</si>
  <si>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</si>
  <si>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</si>
  <si>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</si>
  <si>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</si>
  <si>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</si>
  <si>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</si>
  <si>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</si>
  <si>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</si>
  <si>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</si>
  <si>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</si>
  <si>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</si>
  <si>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</si>
  <si>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Other</t>
  </si>
  <si>
    <t>Children</t>
  </si>
  <si>
    <t>Disabled</t>
  </si>
  <si>
    <t>Elderly</t>
  </si>
  <si>
    <t>Total</t>
  </si>
  <si>
    <t xml:space="preserve"> </t>
  </si>
  <si>
    <t>IMD</t>
  </si>
  <si>
    <t>SCHIP</t>
  </si>
  <si>
    <t>Unborn</t>
  </si>
  <si>
    <t>Families with</t>
  </si>
  <si>
    <t>State-Only</t>
  </si>
  <si>
    <t>Statewide</t>
  </si>
  <si>
    <t>Medical Assistance</t>
  </si>
  <si>
    <t>P.O. Box 64996</t>
  </si>
  <si>
    <t>Adults with</t>
  </si>
  <si>
    <t>No Children</t>
  </si>
  <si>
    <t>MA Other</t>
  </si>
  <si>
    <t>MINNESOTACARE</t>
  </si>
  <si>
    <t>This information is available in accessible formats for individuals with</t>
  </si>
  <si>
    <t>disabilities by calling 651-431-2400 or by using your preferred relay service.</t>
  </si>
  <si>
    <t xml:space="preserve">For other information on disability rights and protections, </t>
  </si>
  <si>
    <t>contact the agency's ADA coordinator.</t>
  </si>
  <si>
    <t>Funded</t>
  </si>
  <si>
    <t>Payments in Calendar Year 2019</t>
  </si>
  <si>
    <t>(CY 2019 Warrant Dates)</t>
  </si>
  <si>
    <t>Published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</si>
</sst>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7">
    <xf numFmtId="0" fontId="0" fillId="0" borderId="0"/>
    <xf numFmtId="0" fontId="14" fillId="0" borderId="0"/>
    <xf numFmtId="0" fontId="2" fillId="0" borderId="0"/>
    <xf numFmtId="44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NumberFormat="1" applyFont="1" applyAlignment="1"/>
    <xf numFmtId="0" fontId="3" fillId="2" borderId="0" xfId="0" applyNumberFormat="1" applyFont="1" applyFill="1" applyAlignment="1">
      <alignment horizontal="centerContinuous"/>
    </xf>
    <xf numFmtId="0" fontId="4" fillId="2" borderId="0" xfId="0" applyNumberFormat="1" applyFont="1" applyFill="1" applyAlignment="1">
      <alignment horizontal="centerContinuous"/>
    </xf>
    <xf numFmtId="0" fontId="5" fillId="2" borderId="0" xfId="0" applyNumberFormat="1" applyFont="1" applyFill="1" applyAlignment="1">
      <alignment horizontal="centerContinuous"/>
    </xf>
    <xf numFmtId="0" fontId="6" fillId="2" borderId="0" xfId="0" applyNumberFormat="1" applyFont="1" applyFill="1" applyAlignment="1">
      <alignment horizontal="centerContinuous"/>
    </xf>
    <xf numFmtId="0" fontId="7" fillId="2" borderId="0" xfId="0" applyNumberFormat="1" applyFont="1" applyFill="1" applyAlignment="1">
      <alignment horizontal="centerContinuous"/>
    </xf>
    <xf numFmtId="0" fontId="8" fillId="2" borderId="0" xfId="0" applyNumberFormat="1" applyFont="1" applyFill="1" applyAlignment="1">
      <alignment horizontal="centerContinuous" wrapText="1"/>
    </xf>
    <xf numFmtId="0" fontId="9" fillId="2" borderId="0" xfId="0" applyNumberFormat="1" applyFont="1" applyFill="1" applyAlignment="1">
      <alignment horizontal="centerContinuous"/>
    </xf>
    <xf numFmtId="0" fontId="10" fillId="2" borderId="0" xfId="0" applyNumberFormat="1" applyFont="1" applyFill="1" applyAlignment="1">
      <alignment horizontal="centerContinuous"/>
    </xf>
    <xf numFmtId="0" fontId="13" fillId="2" borderId="0" xfId="0" applyNumberFormat="1" applyFont="1" applyFill="1" applyAlignment="1">
      <alignment horizontal="centerContinuous"/>
    </xf>
    <xf numFmtId="3" fontId="12" fillId="0" borderId="2" xfId="1" applyNumberFormat="1" applyFont="1" applyBorder="1" applyAlignment="1">
      <alignment horizontal="center"/>
    </xf>
    <xf numFmtId="3" fontId="12" fillId="0" borderId="2" xfId="1" applyNumberFormat="1" applyFont="1" applyBorder="1" applyAlignment="1"/>
    <xf numFmtId="0" fontId="12" fillId="0" borderId="2" xfId="1" applyNumberFormat="1" applyFont="1" applyBorder="1" applyAlignment="1">
      <alignment horizontal="center"/>
    </xf>
    <xf numFmtId="3" fontId="12" fillId="0" borderId="1" xfId="1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2" fillId="0" borderId="2" xfId="1" applyNumberFormat="1" applyFont="1" applyBorder="1" applyAlignment="1">
      <alignment horizontal="centerContinuous"/>
    </xf>
    <xf numFmtId="3" fontId="12" fillId="0" borderId="2" xfId="0" applyNumberFormat="1" applyFont="1" applyBorder="1" applyAlignment="1"/>
    <xf numFmtId="0" fontId="15" fillId="3" borderId="0" xfId="2" applyNumberFormat="1" applyFont="1" applyFill="1" applyAlignment="1"/>
    <xf numFmtId="4" fontId="15" fillId="3" borderId="0" xfId="2" applyNumberFormat="1" applyFont="1" applyFill="1"/>
    <xf numFmtId="3" fontId="15" fillId="3" borderId="0" xfId="2" applyNumberFormat="1" applyFont="1" applyFill="1"/>
    <xf numFmtId="0" fontId="2" fillId="0" borderId="0" xfId="2"/>
    <xf numFmtId="0" fontId="12" fillId="0" borderId="1" xfId="1" applyNumberFormat="1" applyFont="1" applyBorder="1" applyAlignment="1">
      <alignment horizontal="center"/>
    </xf>
    <xf numFmtId="0" fontId="17" fillId="3" borderId="0" xfId="2" applyNumberFormat="1" applyFont="1" applyFill="1" applyAlignment="1"/>
    <xf numFmtId="3" fontId="17" fillId="3" borderId="0" xfId="2" applyNumberFormat="1" applyFont="1" applyFill="1"/>
    <xf numFmtId="4" fontId="17" fillId="3" borderId="0" xfId="2" applyNumberFormat="1" applyFont="1" applyFill="1"/>
    <xf numFmtId="3" fontId="18" fillId="4" borderId="0" xfId="0" applyNumberFormat="1" applyFont="1" applyFill="1" applyAlignment="1">
      <alignment horizontal="right" wrapText="1"/>
    </xf>
    <xf numFmtId="0" fontId="18" fillId="4" borderId="0" xfId="0" applyFont="1" applyFill="1" applyAlignment="1">
      <alignment horizontal="right" wrapText="1"/>
    </xf>
    <xf numFmtId="3" fontId="18" fillId="4" borderId="0" xfId="0" applyNumberFormat="1" applyFont="1" applyFill="1" applyAlignment="1">
      <alignment horizontal="right" vertical="center" wrapText="1"/>
    </xf>
    <xf numFmtId="0" fontId="18" fillId="4" borderId="0" xfId="0" applyFont="1" applyFill="1" applyAlignment="1">
      <alignment horizontal="right" vertical="center" wrapText="1"/>
    </xf>
    <xf numFmtId="0" fontId="16" fillId="3" borderId="0" xfId="2" applyNumberFormat="1" applyFont="1" applyFill="1" applyAlignment="1">
      <alignment horizontal="center"/>
    </xf>
    <xf numFmtId="0" fontId="8" fillId="3" borderId="0" xfId="2" applyNumberFormat="1" applyFont="1" applyFill="1" applyAlignment="1">
      <alignment horizontal="center"/>
    </xf>
  </cellXfs>
  <cellStyles count="7">
    <cellStyle name="Currency 2" xfId="3"/>
    <cellStyle name="Currency 3" xfId="6"/>
    <cellStyle name="Normal" xfId="0" builtinId="0"/>
    <cellStyle name="Normal 2" xfId="1"/>
    <cellStyle name="Normal 2 2" xfId="2"/>
    <cellStyle name="Normal 3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zoomScale="87" zoomScaleNormal="87" workbookViewId="0">
      <selection activeCell="A38" sqref="A38"/>
    </sheetView>
  </sheetViews>
  <sheetFormatPr defaultColWidth="9.6640625" defaultRowHeight="15" x14ac:dyDescent="0.2"/>
  <cols>
    <col min="1" max="1" width="83.6640625" style="1" customWidth="1"/>
    <col min="2" max="16384" width="9.6640625" style="1"/>
  </cols>
  <sheetData>
    <row r="1" spans="1:1" x14ac:dyDescent="0.2">
      <c r="A1" s="2"/>
    </row>
    <row r="2" spans="1:1" ht="18" x14ac:dyDescent="0.25">
      <c r="A2" s="3" t="s">
        <v>0</v>
      </c>
    </row>
    <row r="3" spans="1:1" ht="23.25" x14ac:dyDescent="0.35">
      <c r="A3" s="4"/>
    </row>
    <row r="4" spans="1:1" ht="15.75" x14ac:dyDescent="0.25">
      <c r="A4" s="5" t="s">
        <v>1</v>
      </c>
    </row>
    <row r="5" spans="1:1" ht="29.1" customHeight="1" x14ac:dyDescent="0.2">
      <c r="A5" s="2"/>
    </row>
    <row r="6" spans="1:1" ht="30" x14ac:dyDescent="0.4">
      <c r="A6" s="6" t="s">
        <v>109</v>
      </c>
    </row>
    <row r="7" spans="1:1" ht="30" x14ac:dyDescent="0.4">
      <c r="A7" s="6" t="s">
        <v>2</v>
      </c>
    </row>
    <row r="8" spans="1:1" ht="30" x14ac:dyDescent="0.4">
      <c r="A8" s="6" t="s">
        <v>120</v>
      </c>
    </row>
    <row r="9" spans="1:1" x14ac:dyDescent="0.2">
      <c r="A9" s="2"/>
    </row>
    <row r="10" spans="1:1" ht="18" x14ac:dyDescent="0.25">
      <c r="A10" s="3" t="s">
        <v>3</v>
      </c>
    </row>
    <row r="11" spans="1:1" x14ac:dyDescent="0.2">
      <c r="A11" s="2" t="s">
        <v>121</v>
      </c>
    </row>
    <row r="12" spans="1:1" ht="18" x14ac:dyDescent="0.25">
      <c r="A12" s="3"/>
    </row>
    <row r="13" spans="1:1" x14ac:dyDescent="0.2">
      <c r="A13" s="7"/>
    </row>
    <row r="14" spans="1:1" x14ac:dyDescent="0.2">
      <c r="A14" s="2"/>
    </row>
    <row r="15" spans="1:1" ht="15.75" x14ac:dyDescent="0.25">
      <c r="A15" s="8"/>
    </row>
    <row r="16" spans="1:1" ht="15.75" x14ac:dyDescent="0.25">
      <c r="A16" s="8"/>
    </row>
    <row r="17" spans="1:1" x14ac:dyDescent="0.2">
      <c r="A17" s="2"/>
    </row>
    <row r="18" spans="1:1" x14ac:dyDescent="0.2">
      <c r="A18" s="2"/>
    </row>
    <row r="19" spans="1:1" ht="15.75" x14ac:dyDescent="0.25">
      <c r="A19" s="9" t="s">
        <v>122</v>
      </c>
    </row>
    <row r="20" spans="1:1" ht="15.75" x14ac:dyDescent="0.25">
      <c r="A20" s="9" t="s">
        <v>0</v>
      </c>
    </row>
    <row r="21" spans="1:1" ht="15.75" x14ac:dyDescent="0.25">
      <c r="A21" s="9" t="s">
        <v>1</v>
      </c>
    </row>
    <row r="22" spans="1:1" ht="15.75" x14ac:dyDescent="0.25">
      <c r="A22" s="10" t="s">
        <v>110</v>
      </c>
    </row>
    <row r="23" spans="1:1" ht="15.75" x14ac:dyDescent="0.25">
      <c r="A23" s="9" t="s">
        <v>4</v>
      </c>
    </row>
    <row r="24" spans="1:1" ht="15.75" x14ac:dyDescent="0.25">
      <c r="A24" s="9"/>
    </row>
    <row r="25" spans="1:1" ht="15.75" x14ac:dyDescent="0.25">
      <c r="A25" s="9" t="s">
        <v>5</v>
      </c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ht="15.75" x14ac:dyDescent="0.25">
      <c r="A29" s="9" t="s">
        <v>115</v>
      </c>
    </row>
    <row r="30" spans="1:1" ht="15.75" x14ac:dyDescent="0.25">
      <c r="A30" s="9" t="s">
        <v>116</v>
      </c>
    </row>
    <row r="31" spans="1:1" ht="15.75" x14ac:dyDescent="0.25">
      <c r="A31" s="9" t="s">
        <v>117</v>
      </c>
    </row>
    <row r="32" spans="1:1" ht="15.75" x14ac:dyDescent="0.25">
      <c r="A32" s="9" t="s">
        <v>118</v>
      </c>
    </row>
    <row r="33" spans="1:1" x14ac:dyDescent="0.2">
      <c r="A33" s="2"/>
    </row>
    <row r="34" spans="1:1" x14ac:dyDescent="0.2">
      <c r="A34" s="2"/>
    </row>
    <row r="35" spans="1:1" x14ac:dyDescent="0.2">
      <c r="A35" s="2"/>
    </row>
  </sheetData>
  <phoneticPr fontId="11" type="noConversion"/>
  <pageMargins left="0.69027777777777777" right="0.6" top="0.92986111111111114" bottom="0.24791666666666667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tabSelected="1" zoomScale="87" zoomScaleNormal="87" workbookViewId="0">
      <selection activeCell="A99" sqref="A99:XFD155"/>
    </sheetView>
  </sheetViews>
  <sheetFormatPr defaultRowHeight="15" x14ac:dyDescent="0.2"/>
  <cols>
    <col min="1" max="1" width="14.6640625" style="18" customWidth="1"/>
    <col min="2" max="6" width="12.21875" style="18" customWidth="1"/>
    <col min="7" max="7" width="3.88671875" style="18" customWidth="1"/>
    <col min="8" max="8" width="14.6640625" style="18" customWidth="1"/>
    <col min="9" max="11" width="12.21875" style="18" customWidth="1"/>
    <col min="12" max="12" width="4.33203125" style="18" customWidth="1"/>
    <col min="13" max="14" width="14.6640625" style="18" customWidth="1"/>
    <col min="15" max="16" width="12.21875" style="18" customWidth="1"/>
    <col min="17" max="17" width="13.44140625" style="18" customWidth="1"/>
    <col min="18" max="16384" width="8.88671875" style="21"/>
  </cols>
  <sheetData>
    <row r="1" spans="1:17" x14ac:dyDescent="0.2">
      <c r="A1" s="30" t="s">
        <v>6</v>
      </c>
      <c r="B1" s="30"/>
      <c r="C1" s="30"/>
      <c r="D1" s="30"/>
      <c r="E1" s="30"/>
      <c r="F1" s="30"/>
      <c r="H1" s="30" t="s">
        <v>6</v>
      </c>
      <c r="I1" s="30"/>
      <c r="J1" s="30"/>
      <c r="K1" s="30"/>
      <c r="L1" s="20"/>
      <c r="M1" s="30" t="s">
        <v>114</v>
      </c>
      <c r="N1" s="30"/>
      <c r="O1" s="30"/>
      <c r="P1" s="30"/>
      <c r="Q1" s="30"/>
    </row>
    <row r="2" spans="1:17" s="18" customFormat="1" ht="13.5" customHeight="1" x14ac:dyDescent="0.2">
      <c r="A2" s="31" t="s">
        <v>120</v>
      </c>
      <c r="B2" s="30"/>
      <c r="C2" s="30"/>
      <c r="D2" s="30"/>
      <c r="E2" s="30"/>
      <c r="F2" s="30"/>
      <c r="H2" s="31" t="s">
        <v>120</v>
      </c>
      <c r="I2" s="30"/>
      <c r="J2" s="30"/>
      <c r="K2" s="30"/>
      <c r="L2" s="20"/>
      <c r="M2" s="31" t="s">
        <v>120</v>
      </c>
      <c r="N2" s="31"/>
      <c r="O2" s="30"/>
      <c r="P2" s="30"/>
      <c r="Q2" s="30"/>
    </row>
    <row r="3" spans="1:17" s="18" customFormat="1" ht="13.5" customHeight="1" x14ac:dyDescent="0.2">
      <c r="A3" s="30" t="s">
        <v>7</v>
      </c>
      <c r="B3" s="30"/>
      <c r="C3" s="30"/>
      <c r="D3" s="30"/>
      <c r="E3" s="30"/>
      <c r="F3" s="30"/>
      <c r="H3" s="30" t="s">
        <v>7</v>
      </c>
      <c r="I3" s="30"/>
      <c r="J3" s="30"/>
      <c r="K3" s="30"/>
      <c r="L3" s="20"/>
      <c r="M3" s="30" t="s">
        <v>7</v>
      </c>
      <c r="N3" s="30"/>
      <c r="O3" s="30"/>
      <c r="P3" s="30"/>
      <c r="Q3" s="30"/>
    </row>
    <row r="4" spans="1:17" s="18" customFormat="1" ht="6.75" customHeight="1" x14ac:dyDescent="0.2">
      <c r="A4" s="23"/>
      <c r="B4" s="23"/>
      <c r="C4" s="23"/>
      <c r="D4" s="23"/>
      <c r="E4" s="23"/>
      <c r="F4" s="23"/>
      <c r="H4" s="23"/>
      <c r="I4" s="23"/>
      <c r="J4" s="23"/>
      <c r="K4" s="23"/>
      <c r="L4" s="20"/>
      <c r="M4" s="30"/>
      <c r="N4" s="30"/>
      <c r="O4" s="30"/>
      <c r="P4" s="30"/>
      <c r="Q4" s="30"/>
    </row>
    <row r="5" spans="1:17" s="18" customFormat="1" ht="4.5" customHeight="1" x14ac:dyDescent="0.2">
      <c r="A5" s="23"/>
      <c r="B5" s="23"/>
      <c r="C5" s="23"/>
      <c r="D5" s="23"/>
      <c r="E5" s="23"/>
      <c r="F5" s="23"/>
      <c r="H5" s="23"/>
      <c r="I5" s="23"/>
      <c r="J5" s="23"/>
      <c r="K5" s="23"/>
      <c r="L5" s="20"/>
      <c r="M5" s="23"/>
      <c r="N5" s="23"/>
      <c r="O5" s="23"/>
      <c r="P5" s="23"/>
      <c r="Q5" s="23"/>
    </row>
    <row r="6" spans="1:17" s="18" customFormat="1" x14ac:dyDescent="0.2">
      <c r="A6" s="12" t="s">
        <v>9</v>
      </c>
      <c r="B6" s="16" t="s">
        <v>106</v>
      </c>
      <c r="C6" s="16" t="s">
        <v>102</v>
      </c>
      <c r="D6" s="16" t="s">
        <v>102</v>
      </c>
      <c r="E6" s="13" t="s">
        <v>111</v>
      </c>
      <c r="F6" s="17"/>
      <c r="H6" s="11" t="s">
        <v>9</v>
      </c>
      <c r="I6" s="11"/>
      <c r="J6" s="11" t="s">
        <v>104</v>
      </c>
      <c r="K6" s="11" t="s">
        <v>107</v>
      </c>
      <c r="L6" s="20"/>
      <c r="M6" s="12" t="s">
        <v>9</v>
      </c>
      <c r="N6" s="16" t="s">
        <v>106</v>
      </c>
      <c r="O6" s="13" t="s">
        <v>111</v>
      </c>
      <c r="P6" s="16" t="s">
        <v>107</v>
      </c>
      <c r="Q6" s="13"/>
    </row>
    <row r="7" spans="1:17" s="18" customFormat="1" ht="15.75" thickBot="1" x14ac:dyDescent="0.25">
      <c r="A7" s="14" t="s">
        <v>8</v>
      </c>
      <c r="B7" s="14" t="s">
        <v>98</v>
      </c>
      <c r="C7" s="14" t="s">
        <v>99</v>
      </c>
      <c r="D7" s="14" t="s">
        <v>100</v>
      </c>
      <c r="E7" s="22" t="s">
        <v>112</v>
      </c>
      <c r="F7" s="15" t="s">
        <v>101</v>
      </c>
      <c r="H7" s="14" t="s">
        <v>8</v>
      </c>
      <c r="I7" s="14" t="s">
        <v>103</v>
      </c>
      <c r="J7" s="14" t="s">
        <v>105</v>
      </c>
      <c r="K7" s="14" t="s">
        <v>113</v>
      </c>
      <c r="L7" s="20"/>
      <c r="M7" s="14" t="s">
        <v>8</v>
      </c>
      <c r="N7" s="14" t="s">
        <v>98</v>
      </c>
      <c r="O7" s="22" t="s">
        <v>112</v>
      </c>
      <c r="P7" s="14" t="s">
        <v>119</v>
      </c>
      <c r="Q7" s="15" t="s">
        <v>101</v>
      </c>
    </row>
    <row r="8" spans="1:17" s="18" customFormat="1" ht="5.25" customHeight="1" x14ac:dyDescent="0.2">
      <c r="B8" s="19"/>
      <c r="C8" s="20"/>
      <c r="D8" s="19"/>
      <c r="E8" s="20"/>
      <c r="F8" s="19"/>
      <c r="G8" s="20"/>
      <c r="H8" s="20"/>
      <c r="I8" s="19"/>
      <c r="J8" s="20"/>
      <c r="K8" s="19"/>
      <c r="L8" s="20"/>
      <c r="M8" s="20"/>
      <c r="N8" s="20"/>
      <c r="O8" s="20"/>
      <c r="P8" s="20"/>
      <c r="Q8" s="20"/>
    </row>
    <row r="9" spans="1:17" s="18" customFormat="1" x14ac:dyDescent="0.2">
      <c r="A9" s="23" t="s">
        <v>10</v>
      </c>
      <c r="B9" s="26">
        <v>10489940</v>
      </c>
      <c r="C9" s="26">
        <v>12061731</v>
      </c>
      <c r="D9" s="26">
        <v>10953504</v>
      </c>
      <c r="E9" s="26">
        <v>7462177</v>
      </c>
      <c r="F9" s="26">
        <v>40967351</v>
      </c>
      <c r="G9" s="24"/>
      <c r="H9" s="23" t="s">
        <v>10</v>
      </c>
      <c r="I9" s="26">
        <v>137385</v>
      </c>
      <c r="J9" s="27">
        <v>0</v>
      </c>
      <c r="K9" s="27">
        <v>0</v>
      </c>
      <c r="L9" s="25"/>
      <c r="M9" s="23" t="s">
        <v>10</v>
      </c>
      <c r="N9" s="24">
        <v>647944</v>
      </c>
      <c r="O9" s="24">
        <v>1471773.0434782607</v>
      </c>
      <c r="P9" s="24">
        <v>31885.260869565216</v>
      </c>
      <c r="Q9" s="24">
        <v>2151602.3043478262</v>
      </c>
    </row>
    <row r="10" spans="1:17" s="18" customFormat="1" x14ac:dyDescent="0.2">
      <c r="A10" s="23" t="s">
        <v>11</v>
      </c>
      <c r="B10" s="26">
        <v>181764985</v>
      </c>
      <c r="C10" s="26">
        <v>304293869</v>
      </c>
      <c r="D10" s="26">
        <v>90228467</v>
      </c>
      <c r="E10" s="26">
        <v>87755362</v>
      </c>
      <c r="F10" s="26">
        <v>664042684</v>
      </c>
      <c r="G10" s="24"/>
      <c r="H10" s="23" t="s">
        <v>11</v>
      </c>
      <c r="I10" s="26">
        <v>1209536</v>
      </c>
      <c r="J10" s="26">
        <v>490289</v>
      </c>
      <c r="K10" s="26">
        <v>386329</v>
      </c>
      <c r="L10" s="25"/>
      <c r="M10" s="23" t="s">
        <v>11</v>
      </c>
      <c r="N10" s="24">
        <v>10787340.260869564</v>
      </c>
      <c r="O10" s="24">
        <v>14485081.956521738</v>
      </c>
      <c r="P10" s="24">
        <v>2207791.5217391304</v>
      </c>
      <c r="Q10" s="24">
        <v>27480213.739130434</v>
      </c>
    </row>
    <row r="11" spans="1:17" s="18" customFormat="1" x14ac:dyDescent="0.2">
      <c r="A11" s="23" t="s">
        <v>12</v>
      </c>
      <c r="B11" s="26">
        <v>34341289</v>
      </c>
      <c r="C11" s="26">
        <v>22049993</v>
      </c>
      <c r="D11" s="26">
        <v>17300035</v>
      </c>
      <c r="E11" s="26">
        <v>18679391</v>
      </c>
      <c r="F11" s="26">
        <v>92370708</v>
      </c>
      <c r="G11" s="24"/>
      <c r="H11" s="23" t="s">
        <v>12</v>
      </c>
      <c r="I11" s="26">
        <v>274500</v>
      </c>
      <c r="J11" s="26">
        <v>2792</v>
      </c>
      <c r="K11" s="27">
        <v>0</v>
      </c>
      <c r="L11" s="25"/>
      <c r="M11" s="23" t="s">
        <v>12</v>
      </c>
      <c r="N11" s="24">
        <v>1394960.3043478259</v>
      </c>
      <c r="O11" s="24">
        <v>1768754.5217391304</v>
      </c>
      <c r="P11" s="24">
        <v>16973.434782608696</v>
      </c>
      <c r="Q11" s="24">
        <v>3180688.260869565</v>
      </c>
    </row>
    <row r="12" spans="1:17" s="18" customFormat="1" x14ac:dyDescent="0.2">
      <c r="A12" s="23" t="s">
        <v>13</v>
      </c>
      <c r="B12" s="26">
        <v>69566149</v>
      </c>
      <c r="C12" s="26">
        <v>53905885</v>
      </c>
      <c r="D12" s="26">
        <v>22014022</v>
      </c>
      <c r="E12" s="26">
        <v>40725257</v>
      </c>
      <c r="F12" s="26">
        <v>186211314</v>
      </c>
      <c r="G12" s="24"/>
      <c r="H12" s="23" t="s">
        <v>13</v>
      </c>
      <c r="I12" s="26">
        <v>1418972</v>
      </c>
      <c r="J12" s="26">
        <v>4319</v>
      </c>
      <c r="K12" s="27">
        <v>555</v>
      </c>
      <c r="L12" s="25"/>
      <c r="M12" s="23" t="s">
        <v>13</v>
      </c>
      <c r="N12" s="24">
        <v>2017626.7391304348</v>
      </c>
      <c r="O12" s="24">
        <v>2443791.913043478</v>
      </c>
      <c r="P12" s="24">
        <v>70804.434782608703</v>
      </c>
      <c r="Q12" s="24">
        <v>4532223.0869565215</v>
      </c>
    </row>
    <row r="13" spans="1:17" s="18" customFormat="1" x14ac:dyDescent="0.2">
      <c r="A13" s="23" t="s">
        <v>14</v>
      </c>
      <c r="B13" s="26">
        <v>23857455</v>
      </c>
      <c r="C13" s="26">
        <v>34058025</v>
      </c>
      <c r="D13" s="26">
        <v>15031258</v>
      </c>
      <c r="E13" s="26">
        <v>12695081</v>
      </c>
      <c r="F13" s="26">
        <v>85641819</v>
      </c>
      <c r="G13" s="24"/>
      <c r="H13" s="23" t="s">
        <v>14</v>
      </c>
      <c r="I13" s="26">
        <v>304681</v>
      </c>
      <c r="J13" s="26">
        <v>22997</v>
      </c>
      <c r="K13" s="27">
        <v>0</v>
      </c>
      <c r="L13" s="25"/>
      <c r="M13" s="23" t="s">
        <v>14</v>
      </c>
      <c r="N13" s="24">
        <v>1218341</v>
      </c>
      <c r="O13" s="24">
        <v>1600683.0869565217</v>
      </c>
      <c r="P13" s="24">
        <v>37907.608695652176</v>
      </c>
      <c r="Q13" s="24">
        <v>2856931.6956521738</v>
      </c>
    </row>
    <row r="14" spans="1:17" s="18" customFormat="1" x14ac:dyDescent="0.2">
      <c r="A14" s="23" t="s">
        <v>15</v>
      </c>
      <c r="B14" s="26">
        <v>3230134</v>
      </c>
      <c r="C14" s="26">
        <v>6490191</v>
      </c>
      <c r="D14" s="26">
        <v>6822068</v>
      </c>
      <c r="E14" s="26">
        <v>1780737</v>
      </c>
      <c r="F14" s="26">
        <v>18323131</v>
      </c>
      <c r="G14" s="24"/>
      <c r="H14" s="23" t="s">
        <v>15</v>
      </c>
      <c r="I14" s="26">
        <v>109042</v>
      </c>
      <c r="J14" s="26">
        <v>9811</v>
      </c>
      <c r="K14" s="27">
        <v>0</v>
      </c>
      <c r="L14" s="25"/>
      <c r="M14" s="23" t="s">
        <v>15</v>
      </c>
      <c r="N14" s="24">
        <v>200849.78260869565</v>
      </c>
      <c r="O14" s="24">
        <v>397064.86956521735</v>
      </c>
      <c r="P14" s="24">
        <v>2983.695652173913</v>
      </c>
      <c r="Q14" s="24">
        <v>600898.34782608692</v>
      </c>
    </row>
    <row r="15" spans="1:17" s="18" customFormat="1" x14ac:dyDescent="0.2">
      <c r="A15" s="23" t="s">
        <v>16</v>
      </c>
      <c r="B15" s="26">
        <v>30709716</v>
      </c>
      <c r="C15" s="26">
        <v>53269318</v>
      </c>
      <c r="D15" s="26">
        <v>22012649</v>
      </c>
      <c r="E15" s="26">
        <v>19257412</v>
      </c>
      <c r="F15" s="26">
        <v>125249096</v>
      </c>
      <c r="G15" s="24"/>
      <c r="H15" s="23" t="s">
        <v>16</v>
      </c>
      <c r="I15" s="26">
        <v>471437</v>
      </c>
      <c r="J15" s="26">
        <v>14207</v>
      </c>
      <c r="K15" s="27">
        <v>0</v>
      </c>
      <c r="L15" s="25"/>
      <c r="M15" s="23" t="s">
        <v>16</v>
      </c>
      <c r="N15" s="24">
        <v>1552263.0869565217</v>
      </c>
      <c r="O15" s="24">
        <v>2401097.913043478</v>
      </c>
      <c r="P15" s="24">
        <v>105842.73913043478</v>
      </c>
      <c r="Q15" s="24">
        <v>4059203.7391304346</v>
      </c>
    </row>
    <row r="16" spans="1:17" s="18" customFormat="1" x14ac:dyDescent="0.2">
      <c r="A16" s="23" t="s">
        <v>17</v>
      </c>
      <c r="B16" s="26">
        <v>11559689</v>
      </c>
      <c r="C16" s="26">
        <v>20844557</v>
      </c>
      <c r="D16" s="26">
        <v>13840711</v>
      </c>
      <c r="E16" s="26">
        <v>5180573</v>
      </c>
      <c r="F16" s="26">
        <v>51425529</v>
      </c>
      <c r="G16" s="24"/>
      <c r="H16" s="23" t="s">
        <v>17</v>
      </c>
      <c r="I16" s="26">
        <v>56998</v>
      </c>
      <c r="J16" s="26">
        <v>5183</v>
      </c>
      <c r="K16" s="27">
        <v>0</v>
      </c>
      <c r="L16" s="25"/>
      <c r="M16" s="23" t="s">
        <v>17</v>
      </c>
      <c r="N16" s="24">
        <v>612712.65217391297</v>
      </c>
      <c r="O16" s="24">
        <v>971535.30434782605</v>
      </c>
      <c r="P16" s="24">
        <v>14005.434782608694</v>
      </c>
      <c r="Q16" s="24">
        <v>1598253.3913043477</v>
      </c>
    </row>
    <row r="17" spans="1:17" s="18" customFormat="1" x14ac:dyDescent="0.2">
      <c r="A17" s="23" t="s">
        <v>18</v>
      </c>
      <c r="B17" s="26">
        <v>24053657</v>
      </c>
      <c r="C17" s="26">
        <v>35430007</v>
      </c>
      <c r="D17" s="26">
        <v>19819686</v>
      </c>
      <c r="E17" s="26">
        <v>15629243</v>
      </c>
      <c r="F17" s="26">
        <v>94932594</v>
      </c>
      <c r="G17" s="24"/>
      <c r="H17" s="23" t="s">
        <v>18</v>
      </c>
      <c r="I17" s="26">
        <v>452342</v>
      </c>
      <c r="J17" s="26">
        <v>1297</v>
      </c>
      <c r="K17" s="27">
        <v>0</v>
      </c>
      <c r="L17" s="25"/>
      <c r="M17" s="23" t="s">
        <v>18</v>
      </c>
      <c r="N17" s="24">
        <v>1015304.4347826086</v>
      </c>
      <c r="O17" s="24">
        <v>1740763.4347826086</v>
      </c>
      <c r="P17" s="24">
        <v>19093.130434782608</v>
      </c>
      <c r="Q17" s="24">
        <v>2775161</v>
      </c>
    </row>
    <row r="18" spans="1:17" s="18" customFormat="1" x14ac:dyDescent="0.2">
      <c r="A18" s="23" t="s">
        <v>19</v>
      </c>
      <c r="B18" s="26">
        <v>26481131</v>
      </c>
      <c r="C18" s="26">
        <v>55187538</v>
      </c>
      <c r="D18" s="26">
        <v>21679576</v>
      </c>
      <c r="E18" s="26">
        <v>14893502</v>
      </c>
      <c r="F18" s="26">
        <v>118241747</v>
      </c>
      <c r="G18" s="24"/>
      <c r="H18" s="23" t="s">
        <v>19</v>
      </c>
      <c r="I18" s="26">
        <v>209641</v>
      </c>
      <c r="J18" s="26">
        <v>65900</v>
      </c>
      <c r="K18" s="26">
        <v>5878</v>
      </c>
      <c r="L18" s="25"/>
      <c r="M18" s="23" t="s">
        <v>19</v>
      </c>
      <c r="N18" s="24">
        <v>1780528.6956521738</v>
      </c>
      <c r="O18" s="24">
        <v>2550615.3478260869</v>
      </c>
      <c r="P18" s="24">
        <v>292425.78260869562</v>
      </c>
      <c r="Q18" s="24">
        <v>4623569.8260869561</v>
      </c>
    </row>
    <row r="19" spans="1:17" s="18" customFormat="1" x14ac:dyDescent="0.2">
      <c r="A19" s="23" t="s">
        <v>20</v>
      </c>
      <c r="B19" s="26">
        <v>34876760</v>
      </c>
      <c r="C19" s="26">
        <v>33215643</v>
      </c>
      <c r="D19" s="26">
        <v>13202364</v>
      </c>
      <c r="E19" s="26">
        <v>24234826</v>
      </c>
      <c r="F19" s="26">
        <v>105529594</v>
      </c>
      <c r="G19" s="24"/>
      <c r="H19" s="23" t="s">
        <v>20</v>
      </c>
      <c r="I19" s="26">
        <v>570551</v>
      </c>
      <c r="J19" s="27">
        <v>0</v>
      </c>
      <c r="K19" s="27">
        <v>0</v>
      </c>
      <c r="L19" s="25"/>
      <c r="M19" s="23" t="s">
        <v>20</v>
      </c>
      <c r="N19" s="24">
        <v>1602936.956521739</v>
      </c>
      <c r="O19" s="24">
        <v>2416371.0869565215</v>
      </c>
      <c r="P19" s="24">
        <v>20497.82608695652</v>
      </c>
      <c r="Q19" s="24">
        <v>4039805.8695652173</v>
      </c>
    </row>
    <row r="20" spans="1:17" s="18" customFormat="1" x14ac:dyDescent="0.2">
      <c r="A20" s="23" t="s">
        <v>21</v>
      </c>
      <c r="B20" s="26">
        <v>7681300</v>
      </c>
      <c r="C20" s="26">
        <v>11905060</v>
      </c>
      <c r="D20" s="26">
        <v>7709278</v>
      </c>
      <c r="E20" s="26">
        <v>3551991</v>
      </c>
      <c r="F20" s="26">
        <v>30847629</v>
      </c>
      <c r="G20" s="24"/>
      <c r="H20" s="23" t="s">
        <v>21</v>
      </c>
      <c r="I20" s="26">
        <v>78527</v>
      </c>
      <c r="J20" s="26">
        <v>58997</v>
      </c>
      <c r="K20" s="27">
        <v>0</v>
      </c>
      <c r="L20" s="25"/>
      <c r="M20" s="23" t="s">
        <v>21</v>
      </c>
      <c r="N20" s="24">
        <v>424208.82608695648</v>
      </c>
      <c r="O20" s="24">
        <v>521653.34782608692</v>
      </c>
      <c r="P20" s="24">
        <v>7995.652173913043</v>
      </c>
      <c r="Q20" s="24">
        <v>953857.82608695654</v>
      </c>
    </row>
    <row r="21" spans="1:17" s="18" customFormat="1" x14ac:dyDescent="0.2">
      <c r="A21" s="23" t="s">
        <v>22</v>
      </c>
      <c r="B21" s="26">
        <v>22821602</v>
      </c>
      <c r="C21" s="26">
        <v>49766549</v>
      </c>
      <c r="D21" s="26">
        <v>12109845</v>
      </c>
      <c r="E21" s="26">
        <v>14252627</v>
      </c>
      <c r="F21" s="26">
        <v>98950623</v>
      </c>
      <c r="G21" s="24"/>
      <c r="H21" s="23" t="s">
        <v>22</v>
      </c>
      <c r="I21" s="26">
        <v>43546</v>
      </c>
      <c r="J21" s="27">
        <v>313</v>
      </c>
      <c r="K21" s="27">
        <v>0</v>
      </c>
      <c r="L21" s="25"/>
      <c r="M21" s="23" t="s">
        <v>22</v>
      </c>
      <c r="N21" s="24">
        <v>1651130.5652173911</v>
      </c>
      <c r="O21" s="24">
        <v>2531137.913043478</v>
      </c>
      <c r="P21" s="24">
        <v>31075.260869565216</v>
      </c>
      <c r="Q21" s="24">
        <v>4213343.7391304346</v>
      </c>
    </row>
    <row r="22" spans="1:17" s="18" customFormat="1" x14ac:dyDescent="0.2">
      <c r="A22" s="23" t="s">
        <v>23</v>
      </c>
      <c r="B22" s="26">
        <v>41089554</v>
      </c>
      <c r="C22" s="26">
        <v>68113577</v>
      </c>
      <c r="D22" s="26">
        <v>24553652</v>
      </c>
      <c r="E22" s="26">
        <v>20027816</v>
      </c>
      <c r="F22" s="26">
        <v>153784599</v>
      </c>
      <c r="G22" s="24"/>
      <c r="H22" s="23" t="s">
        <v>23</v>
      </c>
      <c r="I22" s="26">
        <v>779752</v>
      </c>
      <c r="J22" s="26">
        <v>13798</v>
      </c>
      <c r="K22" s="27">
        <v>0</v>
      </c>
      <c r="L22" s="25"/>
      <c r="M22" s="23" t="s">
        <v>23</v>
      </c>
      <c r="N22" s="24">
        <v>1911241.3043478259</v>
      </c>
      <c r="O22" s="24">
        <v>2429795.7391304346</v>
      </c>
      <c r="P22" s="24">
        <v>193225.60869565216</v>
      </c>
      <c r="Q22" s="24">
        <v>4534262.6521739131</v>
      </c>
    </row>
    <row r="23" spans="1:17" s="18" customFormat="1" x14ac:dyDescent="0.2">
      <c r="A23" s="23" t="s">
        <v>24</v>
      </c>
      <c r="B23" s="26">
        <v>7648886</v>
      </c>
      <c r="C23" s="26">
        <v>6198945</v>
      </c>
      <c r="D23" s="26">
        <v>4706994</v>
      </c>
      <c r="E23" s="26">
        <v>4479012</v>
      </c>
      <c r="F23" s="26">
        <v>23033837</v>
      </c>
      <c r="G23" s="24"/>
      <c r="H23" s="23" t="s">
        <v>24</v>
      </c>
      <c r="I23" s="26">
        <v>58943</v>
      </c>
      <c r="J23" s="27">
        <v>0</v>
      </c>
      <c r="K23" s="27">
        <v>0</v>
      </c>
      <c r="L23" s="25"/>
      <c r="M23" s="23" t="s">
        <v>24</v>
      </c>
      <c r="N23" s="24">
        <v>346175.91304347827</v>
      </c>
      <c r="O23" s="24">
        <v>546843.73913043481</v>
      </c>
      <c r="P23" s="24">
        <v>3220.3478260869565</v>
      </c>
      <c r="Q23" s="24">
        <v>896240</v>
      </c>
    </row>
    <row r="24" spans="1:17" s="18" customFormat="1" x14ac:dyDescent="0.2">
      <c r="A24" s="23" t="s">
        <v>25</v>
      </c>
      <c r="B24" s="26">
        <v>2638305</v>
      </c>
      <c r="C24" s="26">
        <v>1921810</v>
      </c>
      <c r="D24" s="26">
        <v>3099565</v>
      </c>
      <c r="E24" s="26">
        <v>2344919</v>
      </c>
      <c r="F24" s="26">
        <v>10004599</v>
      </c>
      <c r="G24" s="24"/>
      <c r="H24" s="23" t="s">
        <v>25</v>
      </c>
      <c r="I24" s="26">
        <v>27880</v>
      </c>
      <c r="J24" s="27">
        <v>0</v>
      </c>
      <c r="K24" s="27">
        <v>0</v>
      </c>
      <c r="L24" s="25"/>
      <c r="M24" s="23" t="s">
        <v>25</v>
      </c>
      <c r="N24" s="24">
        <v>231991.82608695651</v>
      </c>
      <c r="O24" s="24">
        <v>684223.86956521741</v>
      </c>
      <c r="P24" s="24">
        <v>583.695652173913</v>
      </c>
      <c r="Q24" s="24">
        <v>916799.3913043479</v>
      </c>
    </row>
    <row r="25" spans="1:17" s="18" customFormat="1" x14ac:dyDescent="0.2">
      <c r="A25" s="23" t="s">
        <v>26</v>
      </c>
      <c r="B25" s="26">
        <v>8475152</v>
      </c>
      <c r="C25" s="26">
        <v>11730541</v>
      </c>
      <c r="D25" s="26">
        <v>8429707</v>
      </c>
      <c r="E25" s="26">
        <v>3375879</v>
      </c>
      <c r="F25" s="26">
        <v>32011279</v>
      </c>
      <c r="G25" s="24"/>
      <c r="H25" s="23" t="s">
        <v>26</v>
      </c>
      <c r="I25" s="26">
        <v>71953</v>
      </c>
      <c r="J25" s="26">
        <v>42008</v>
      </c>
      <c r="K25" s="27">
        <v>0</v>
      </c>
      <c r="L25" s="25"/>
      <c r="M25" s="23" t="s">
        <v>26</v>
      </c>
      <c r="N25" s="24">
        <v>368318</v>
      </c>
      <c r="O25" s="24">
        <v>412709.4347826087</v>
      </c>
      <c r="P25" s="24">
        <v>3902.173913043478</v>
      </c>
      <c r="Q25" s="24">
        <v>784929.6086956521</v>
      </c>
    </row>
    <row r="26" spans="1:17" s="18" customFormat="1" x14ac:dyDescent="0.2">
      <c r="A26" s="23" t="s">
        <v>27</v>
      </c>
      <c r="B26" s="26">
        <v>43948077</v>
      </c>
      <c r="C26" s="26">
        <v>46757863</v>
      </c>
      <c r="D26" s="26">
        <v>26241154</v>
      </c>
      <c r="E26" s="26">
        <v>24631876</v>
      </c>
      <c r="F26" s="26">
        <v>141578971</v>
      </c>
      <c r="G26" s="24"/>
      <c r="H26" s="23" t="s">
        <v>27</v>
      </c>
      <c r="I26" s="26">
        <v>380423</v>
      </c>
      <c r="J26" s="27">
        <v>33</v>
      </c>
      <c r="K26" s="26">
        <v>1493</v>
      </c>
      <c r="L26" s="25"/>
      <c r="M26" s="23" t="s">
        <v>27</v>
      </c>
      <c r="N26" s="24">
        <v>2446514.4782608696</v>
      </c>
      <c r="O26" s="24">
        <v>4453403.4782608692</v>
      </c>
      <c r="P26" s="24">
        <v>39792.521739130432</v>
      </c>
      <c r="Q26" s="24">
        <v>6939710.4782608692</v>
      </c>
    </row>
    <row r="27" spans="1:17" s="18" customFormat="1" x14ac:dyDescent="0.2">
      <c r="A27" s="23" t="s">
        <v>28</v>
      </c>
      <c r="B27" s="26">
        <v>184487784</v>
      </c>
      <c r="C27" s="26">
        <v>325759811</v>
      </c>
      <c r="D27" s="26">
        <v>110835716</v>
      </c>
      <c r="E27" s="26">
        <v>95420928</v>
      </c>
      <c r="F27" s="26">
        <v>716504239</v>
      </c>
      <c r="G27" s="24"/>
      <c r="H27" s="23" t="s">
        <v>28</v>
      </c>
      <c r="I27" s="26">
        <v>1244149</v>
      </c>
      <c r="J27" s="26">
        <v>1499149</v>
      </c>
      <c r="K27" s="26">
        <v>105773</v>
      </c>
      <c r="L27" s="25"/>
      <c r="M27" s="23" t="s">
        <v>28</v>
      </c>
      <c r="N27" s="24">
        <v>11319959.173913043</v>
      </c>
      <c r="O27" s="24">
        <v>14846930.869565217</v>
      </c>
      <c r="P27" s="24">
        <v>2842695.6956521738</v>
      </c>
      <c r="Q27" s="24">
        <v>29009585.73913043</v>
      </c>
    </row>
    <row r="28" spans="1:17" s="18" customFormat="1" x14ac:dyDescent="0.2">
      <c r="A28" s="23" t="s">
        <v>29</v>
      </c>
      <c r="B28" s="26">
        <v>7902173</v>
      </c>
      <c r="C28" s="26">
        <v>95295</v>
      </c>
      <c r="D28" s="26">
        <v>818347</v>
      </c>
      <c r="E28" s="26">
        <v>3545514</v>
      </c>
      <c r="F28" s="26">
        <v>12361328</v>
      </c>
      <c r="G28" s="24"/>
      <c r="H28" s="23" t="s">
        <v>29</v>
      </c>
      <c r="I28" s="26">
        <v>24574</v>
      </c>
      <c r="J28" s="26">
        <v>26021</v>
      </c>
      <c r="K28" s="27">
        <v>0</v>
      </c>
      <c r="L28" s="25"/>
      <c r="M28" s="23" t="s">
        <v>29</v>
      </c>
      <c r="N28" s="24">
        <v>405128.04347826086</v>
      </c>
      <c r="O28" s="24">
        <v>588860.04347826086</v>
      </c>
      <c r="P28" s="24">
        <v>18798.91304347826</v>
      </c>
      <c r="Q28" s="24">
        <v>1012787</v>
      </c>
    </row>
    <row r="29" spans="1:17" s="18" customFormat="1" x14ac:dyDescent="0.2">
      <c r="A29" s="23" t="s">
        <v>30</v>
      </c>
      <c r="B29" s="26">
        <v>15087982</v>
      </c>
      <c r="C29" s="26">
        <v>25446996</v>
      </c>
      <c r="D29" s="26">
        <v>15954475</v>
      </c>
      <c r="E29" s="26">
        <v>8108812</v>
      </c>
      <c r="F29" s="26">
        <v>64598264</v>
      </c>
      <c r="G29" s="24"/>
      <c r="H29" s="23" t="s">
        <v>30</v>
      </c>
      <c r="I29" s="26">
        <v>170823</v>
      </c>
      <c r="J29" s="26">
        <v>9749</v>
      </c>
      <c r="K29" s="27">
        <v>0</v>
      </c>
      <c r="L29" s="25"/>
      <c r="M29" s="23" t="s">
        <v>30</v>
      </c>
      <c r="N29" s="24">
        <v>1125356.8260869565</v>
      </c>
      <c r="O29" s="24">
        <v>2009575.6086956521</v>
      </c>
      <c r="P29" s="24">
        <v>16262.260869565216</v>
      </c>
      <c r="Q29" s="24">
        <v>3151194.6956521738</v>
      </c>
    </row>
    <row r="30" spans="1:17" s="18" customFormat="1" x14ac:dyDescent="0.2">
      <c r="A30" s="23" t="s">
        <v>31</v>
      </c>
      <c r="B30" s="26">
        <v>8484016</v>
      </c>
      <c r="C30" s="26">
        <v>15323269</v>
      </c>
      <c r="D30" s="26">
        <v>10437304</v>
      </c>
      <c r="E30" s="26">
        <v>4935216</v>
      </c>
      <c r="F30" s="26">
        <v>39179805</v>
      </c>
      <c r="G30" s="24"/>
      <c r="H30" s="23" t="s">
        <v>31</v>
      </c>
      <c r="I30" s="26">
        <v>147805</v>
      </c>
      <c r="J30" s="26">
        <v>26216</v>
      </c>
      <c r="K30" s="27">
        <v>156</v>
      </c>
      <c r="L30" s="25"/>
      <c r="M30" s="23" t="s">
        <v>31</v>
      </c>
      <c r="N30" s="24">
        <v>497358.21739130432</v>
      </c>
      <c r="O30" s="24">
        <v>777027.08695652173</v>
      </c>
      <c r="P30" s="24">
        <v>7995.652173913043</v>
      </c>
      <c r="Q30" s="24">
        <v>1282380.9565217393</v>
      </c>
    </row>
    <row r="31" spans="1:17" s="18" customFormat="1" x14ac:dyDescent="0.2">
      <c r="A31" s="23" t="s">
        <v>32</v>
      </c>
      <c r="B31" s="26">
        <v>9386026</v>
      </c>
      <c r="C31" s="26">
        <v>14690295</v>
      </c>
      <c r="D31" s="26">
        <v>12351861</v>
      </c>
      <c r="E31" s="26">
        <v>5437237</v>
      </c>
      <c r="F31" s="26">
        <v>41865419</v>
      </c>
      <c r="G31" s="24"/>
      <c r="H31" s="23" t="s">
        <v>32</v>
      </c>
      <c r="I31" s="26">
        <v>21947</v>
      </c>
      <c r="J31" s="27">
        <v>0</v>
      </c>
      <c r="K31" s="27">
        <v>0</v>
      </c>
      <c r="L31" s="25"/>
      <c r="M31" s="23" t="s">
        <v>32</v>
      </c>
      <c r="N31" s="24">
        <v>657496.56521739124</v>
      </c>
      <c r="O31" s="24">
        <v>821939.08695652173</v>
      </c>
      <c r="P31" s="24">
        <v>16683.956521739128</v>
      </c>
      <c r="Q31" s="24">
        <v>1496119.6086956521</v>
      </c>
    </row>
    <row r="32" spans="1:17" s="18" customFormat="1" x14ac:dyDescent="0.2">
      <c r="A32" s="23" t="s">
        <v>33</v>
      </c>
      <c r="B32" s="26">
        <v>19146776</v>
      </c>
      <c r="C32" s="26">
        <v>23159835</v>
      </c>
      <c r="D32" s="26">
        <v>18461204</v>
      </c>
      <c r="E32" s="26">
        <v>9018520</v>
      </c>
      <c r="F32" s="26">
        <v>69786335</v>
      </c>
      <c r="G32" s="24"/>
      <c r="H32" s="23" t="s">
        <v>33</v>
      </c>
      <c r="I32" s="26">
        <v>129062</v>
      </c>
      <c r="J32" s="26">
        <v>93237</v>
      </c>
      <c r="K32" s="27">
        <v>0</v>
      </c>
      <c r="L32" s="25"/>
      <c r="M32" s="23" t="s">
        <v>33</v>
      </c>
      <c r="N32" s="24">
        <v>905676.82608695643</v>
      </c>
      <c r="O32" s="24">
        <v>1605667.3478260869</v>
      </c>
      <c r="P32" s="24">
        <v>6865.913043478261</v>
      </c>
      <c r="Q32" s="24">
        <v>2518210.0869565215</v>
      </c>
    </row>
    <row r="33" spans="1:17" s="18" customFormat="1" x14ac:dyDescent="0.2">
      <c r="A33" s="23" t="s">
        <v>34</v>
      </c>
      <c r="B33" s="26">
        <v>17724920</v>
      </c>
      <c r="C33" s="26">
        <v>36466977</v>
      </c>
      <c r="D33" s="26">
        <v>19864135</v>
      </c>
      <c r="E33" s="26">
        <v>9515130</v>
      </c>
      <c r="F33" s="26">
        <v>83571162</v>
      </c>
      <c r="G33" s="24"/>
      <c r="H33" s="23" t="s">
        <v>34</v>
      </c>
      <c r="I33" s="26">
        <v>147722</v>
      </c>
      <c r="J33" s="26">
        <v>43838</v>
      </c>
      <c r="K33" s="27">
        <v>0</v>
      </c>
      <c r="L33" s="25"/>
      <c r="M33" s="23" t="s">
        <v>34</v>
      </c>
      <c r="N33" s="24">
        <v>886004.43478260865</v>
      </c>
      <c r="O33" s="24">
        <v>1655652.3913043477</v>
      </c>
      <c r="P33" s="24">
        <v>35975.043478260865</v>
      </c>
      <c r="Q33" s="24">
        <v>2577631.8695652168</v>
      </c>
    </row>
    <row r="34" spans="1:17" s="18" customFormat="1" x14ac:dyDescent="0.2">
      <c r="A34" s="23" t="s">
        <v>35</v>
      </c>
      <c r="B34" s="26">
        <v>3799899</v>
      </c>
      <c r="C34" s="26">
        <v>5036494</v>
      </c>
      <c r="D34" s="26">
        <v>3201351</v>
      </c>
      <c r="E34" s="26">
        <v>1785384</v>
      </c>
      <c r="F34" s="26">
        <v>13823128</v>
      </c>
      <c r="G34" s="24"/>
      <c r="H34" s="23" t="s">
        <v>35</v>
      </c>
      <c r="I34" s="26">
        <v>53642</v>
      </c>
      <c r="J34" s="26">
        <v>12664</v>
      </c>
      <c r="K34" s="27">
        <v>0</v>
      </c>
      <c r="L34" s="25"/>
      <c r="M34" s="23" t="s">
        <v>35</v>
      </c>
      <c r="N34" s="24">
        <v>264635.60869565216</v>
      </c>
      <c r="O34" s="24">
        <v>425161.17391304346</v>
      </c>
      <c r="P34" s="24">
        <v>606.73913043478262</v>
      </c>
      <c r="Q34" s="24">
        <v>690403.52173913037</v>
      </c>
    </row>
    <row r="35" spans="1:17" s="18" customFormat="1" x14ac:dyDescent="0.2">
      <c r="A35" s="23" t="s">
        <v>36</v>
      </c>
      <c r="B35" s="26">
        <v>696379418</v>
      </c>
      <c r="C35" s="26">
        <v>1300979076</v>
      </c>
      <c r="D35" s="26">
        <v>579820182</v>
      </c>
      <c r="E35" s="26">
        <v>513442589</v>
      </c>
      <c r="F35" s="26">
        <v>3090621265</v>
      </c>
      <c r="G35" s="24"/>
      <c r="H35" s="23" t="s">
        <v>36</v>
      </c>
      <c r="I35" s="26">
        <v>9335662</v>
      </c>
      <c r="J35" s="26">
        <v>4647081</v>
      </c>
      <c r="K35" s="26">
        <v>567973</v>
      </c>
      <c r="L35" s="25"/>
      <c r="M35" s="23" t="s">
        <v>36</v>
      </c>
      <c r="N35" s="24">
        <v>31607231.869565215</v>
      </c>
      <c r="O35" s="24">
        <v>54040457.869565219</v>
      </c>
      <c r="P35" s="24">
        <v>8941324.6521739122</v>
      </c>
      <c r="Q35" s="24">
        <v>94589014.391304344</v>
      </c>
    </row>
    <row r="36" spans="1:17" s="18" customFormat="1" x14ac:dyDescent="0.2">
      <c r="A36" s="23" t="s">
        <v>37</v>
      </c>
      <c r="B36" s="26">
        <v>6763678</v>
      </c>
      <c r="C36" s="26">
        <v>15258490</v>
      </c>
      <c r="D36" s="26">
        <v>8268245</v>
      </c>
      <c r="E36" s="26">
        <v>3885172</v>
      </c>
      <c r="F36" s="26">
        <v>34175585</v>
      </c>
      <c r="G36" s="24"/>
      <c r="H36" s="23" t="s">
        <v>37</v>
      </c>
      <c r="I36" s="26">
        <v>45718</v>
      </c>
      <c r="J36" s="26">
        <v>5740</v>
      </c>
      <c r="K36" s="27">
        <v>0</v>
      </c>
      <c r="L36" s="25"/>
      <c r="M36" s="23" t="s">
        <v>37</v>
      </c>
      <c r="N36" s="24">
        <v>315095.86956521741</v>
      </c>
      <c r="O36" s="24">
        <v>708739.6086956521</v>
      </c>
      <c r="P36" s="24">
        <v>0</v>
      </c>
      <c r="Q36" s="24">
        <v>1023835.4782608695</v>
      </c>
    </row>
    <row r="37" spans="1:17" s="18" customFormat="1" x14ac:dyDescent="0.2">
      <c r="A37" s="23" t="s">
        <v>38</v>
      </c>
      <c r="B37" s="26">
        <v>19075399</v>
      </c>
      <c r="C37" s="26">
        <v>15455042</v>
      </c>
      <c r="D37" s="26">
        <v>8366412</v>
      </c>
      <c r="E37" s="26">
        <v>8511512</v>
      </c>
      <c r="F37" s="26">
        <v>51408365</v>
      </c>
      <c r="G37" s="24"/>
      <c r="H37" s="23" t="s">
        <v>38</v>
      </c>
      <c r="I37" s="26">
        <v>172581</v>
      </c>
      <c r="J37" s="26">
        <v>3954</v>
      </c>
      <c r="K37" s="27">
        <v>0</v>
      </c>
      <c r="L37" s="25"/>
      <c r="M37" s="23" t="s">
        <v>38</v>
      </c>
      <c r="N37" s="24">
        <v>979951.56521739124</v>
      </c>
      <c r="O37" s="24">
        <v>1417675.956521739</v>
      </c>
      <c r="P37" s="24">
        <v>7380.4347826086951</v>
      </c>
      <c r="Q37" s="24">
        <v>2405007.9565217393</v>
      </c>
    </row>
    <row r="38" spans="1:17" s="18" customFormat="1" x14ac:dyDescent="0.2">
      <c r="A38" s="23" t="s">
        <v>39</v>
      </c>
      <c r="B38" s="26">
        <v>20683754</v>
      </c>
      <c r="C38" s="26">
        <v>33077491</v>
      </c>
      <c r="D38" s="26">
        <v>11942347</v>
      </c>
      <c r="E38" s="26">
        <v>11786444</v>
      </c>
      <c r="F38" s="26">
        <v>77490037</v>
      </c>
      <c r="G38" s="24"/>
      <c r="H38" s="23" t="s">
        <v>39</v>
      </c>
      <c r="I38" s="26">
        <v>150487</v>
      </c>
      <c r="J38" s="26">
        <v>3892</v>
      </c>
      <c r="K38" s="26">
        <v>1360</v>
      </c>
      <c r="L38" s="25"/>
      <c r="M38" s="23" t="s">
        <v>39</v>
      </c>
      <c r="N38" s="24">
        <v>1294562.3043478259</v>
      </c>
      <c r="O38" s="24">
        <v>1795208.8260869565</v>
      </c>
      <c r="P38" s="24">
        <v>33130</v>
      </c>
      <c r="Q38" s="24">
        <v>3122901.1304347822</v>
      </c>
    </row>
    <row r="39" spans="1:17" s="18" customFormat="1" x14ac:dyDescent="0.2">
      <c r="A39" s="23" t="s">
        <v>40</v>
      </c>
      <c r="B39" s="26">
        <v>31532348</v>
      </c>
      <c r="C39" s="26">
        <v>56304629</v>
      </c>
      <c r="D39" s="26">
        <v>23507402</v>
      </c>
      <c r="E39" s="26">
        <v>18451125</v>
      </c>
      <c r="F39" s="26">
        <v>129795505</v>
      </c>
      <c r="G39" s="24"/>
      <c r="H39" s="23" t="s">
        <v>40</v>
      </c>
      <c r="I39" s="26">
        <v>959215</v>
      </c>
      <c r="J39" s="26">
        <v>2704</v>
      </c>
      <c r="K39" s="27">
        <v>0</v>
      </c>
      <c r="L39" s="25"/>
      <c r="M39" s="23" t="s">
        <v>40</v>
      </c>
      <c r="N39" s="24">
        <v>1912060.4347826086</v>
      </c>
      <c r="O39" s="24">
        <v>3110115.2173913042</v>
      </c>
      <c r="P39" s="24">
        <v>21903.82608695652</v>
      </c>
      <c r="Q39" s="24">
        <v>5044079.4782608692</v>
      </c>
    </row>
    <row r="40" spans="1:17" s="18" customFormat="1" x14ac:dyDescent="0.2">
      <c r="A40" s="23" t="s">
        <v>41</v>
      </c>
      <c r="B40" s="26">
        <v>5144923</v>
      </c>
      <c r="C40" s="26">
        <v>8729691</v>
      </c>
      <c r="D40" s="26">
        <v>4755560</v>
      </c>
      <c r="E40" s="26">
        <v>2599267</v>
      </c>
      <c r="F40" s="26">
        <v>21229440</v>
      </c>
      <c r="G40" s="24"/>
      <c r="H40" s="23" t="s">
        <v>41</v>
      </c>
      <c r="I40" s="26">
        <v>29894</v>
      </c>
      <c r="J40" s="26">
        <v>10549</v>
      </c>
      <c r="K40" s="27">
        <v>0</v>
      </c>
      <c r="L40" s="25"/>
      <c r="M40" s="23" t="s">
        <v>41</v>
      </c>
      <c r="N40" s="24">
        <v>245651.73913043478</v>
      </c>
      <c r="O40" s="24">
        <v>461748.17391304346</v>
      </c>
      <c r="P40" s="24">
        <v>10463.04347826087</v>
      </c>
      <c r="Q40" s="24">
        <v>717862.95652173914</v>
      </c>
    </row>
    <row r="41" spans="1:17" s="18" customFormat="1" x14ac:dyDescent="0.2">
      <c r="A41" s="23" t="s">
        <v>42</v>
      </c>
      <c r="B41" s="26">
        <v>9535772</v>
      </c>
      <c r="C41" s="26">
        <v>15738721</v>
      </c>
      <c r="D41" s="26">
        <v>8788334</v>
      </c>
      <c r="E41" s="26">
        <v>6990519</v>
      </c>
      <c r="F41" s="26">
        <v>41053346</v>
      </c>
      <c r="G41" s="24"/>
      <c r="H41" s="23" t="s">
        <v>42</v>
      </c>
      <c r="I41" s="26">
        <v>131954</v>
      </c>
      <c r="J41" s="27">
        <v>0</v>
      </c>
      <c r="K41" s="27">
        <v>0</v>
      </c>
      <c r="L41" s="25"/>
      <c r="M41" s="23" t="s">
        <v>42</v>
      </c>
      <c r="N41" s="24">
        <v>540103.43478260865</v>
      </c>
      <c r="O41" s="24">
        <v>960446.56521739124</v>
      </c>
      <c r="P41" s="24">
        <v>0</v>
      </c>
      <c r="Q41" s="24">
        <v>1500550</v>
      </c>
    </row>
    <row r="42" spans="1:17" s="18" customFormat="1" x14ac:dyDescent="0.2">
      <c r="A42" s="23" t="s">
        <v>43</v>
      </c>
      <c r="B42" s="26">
        <v>31997805</v>
      </c>
      <c r="C42" s="26">
        <v>40502636</v>
      </c>
      <c r="D42" s="26">
        <v>21418978</v>
      </c>
      <c r="E42" s="26">
        <v>13068656</v>
      </c>
      <c r="F42" s="26">
        <v>106988076</v>
      </c>
      <c r="G42" s="24"/>
      <c r="H42" s="23" t="s">
        <v>43</v>
      </c>
      <c r="I42" s="26">
        <v>465362</v>
      </c>
      <c r="J42" s="26">
        <v>203450</v>
      </c>
      <c r="K42" s="27">
        <v>0</v>
      </c>
      <c r="L42" s="25"/>
      <c r="M42" s="23" t="s">
        <v>43</v>
      </c>
      <c r="N42" s="24">
        <v>1304670.5217391304</v>
      </c>
      <c r="O42" s="24">
        <v>1940295.1304347825</v>
      </c>
      <c r="P42" s="24">
        <v>90643.173913043473</v>
      </c>
      <c r="Q42" s="24">
        <v>3335608.8260869565</v>
      </c>
    </row>
    <row r="43" spans="1:17" s="18" customFormat="1" x14ac:dyDescent="0.2">
      <c r="A43" s="23" t="s">
        <v>44</v>
      </c>
      <c r="B43" s="26">
        <v>2702054</v>
      </c>
      <c r="C43" s="26">
        <v>3951280</v>
      </c>
      <c r="D43" s="26">
        <v>4142513</v>
      </c>
      <c r="E43" s="26">
        <v>1239989</v>
      </c>
      <c r="F43" s="26">
        <v>12035835</v>
      </c>
      <c r="G43" s="24"/>
      <c r="H43" s="23" t="s">
        <v>44</v>
      </c>
      <c r="I43" s="26">
        <v>22248</v>
      </c>
      <c r="J43" s="27">
        <v>0</v>
      </c>
      <c r="K43" s="27">
        <v>0</v>
      </c>
      <c r="L43" s="25"/>
      <c r="M43" s="23" t="s">
        <v>44</v>
      </c>
      <c r="N43" s="24">
        <v>174306.43478260867</v>
      </c>
      <c r="O43" s="24">
        <v>208183.82608695651</v>
      </c>
      <c r="P43" s="24">
        <v>10851.782608695652</v>
      </c>
      <c r="Q43" s="24">
        <v>393342.04347826086</v>
      </c>
    </row>
    <row r="44" spans="1:17" s="18" customFormat="1" x14ac:dyDescent="0.2">
      <c r="A44" s="23" t="s">
        <v>45</v>
      </c>
      <c r="B44" s="26">
        <v>8247174</v>
      </c>
      <c r="C44" s="26">
        <v>13036758</v>
      </c>
      <c r="D44" s="26">
        <v>9174035</v>
      </c>
      <c r="E44" s="26">
        <v>5652025</v>
      </c>
      <c r="F44" s="26">
        <v>36109993</v>
      </c>
      <c r="G44" s="24"/>
      <c r="H44" s="23" t="s">
        <v>45</v>
      </c>
      <c r="I44" s="26">
        <v>86102</v>
      </c>
      <c r="J44" s="27">
        <v>0</v>
      </c>
      <c r="K44" s="27">
        <v>0</v>
      </c>
      <c r="L44" s="25"/>
      <c r="M44" s="23" t="s">
        <v>45</v>
      </c>
      <c r="N44" s="24">
        <v>537802.04347826086</v>
      </c>
      <c r="O44" s="24">
        <v>794527.6086956521</v>
      </c>
      <c r="P44" s="24">
        <v>1236.9565217391305</v>
      </c>
      <c r="Q44" s="24">
        <v>1333566.6086956521</v>
      </c>
    </row>
    <row r="45" spans="1:17" s="18" customFormat="1" x14ac:dyDescent="0.2">
      <c r="A45" s="23" t="s">
        <v>46</v>
      </c>
      <c r="B45" s="26">
        <v>3907360</v>
      </c>
      <c r="C45" s="26">
        <v>8845622</v>
      </c>
      <c r="D45" s="26">
        <v>8023860</v>
      </c>
      <c r="E45" s="26">
        <v>1840608</v>
      </c>
      <c r="F45" s="26">
        <v>22617450</v>
      </c>
      <c r="G45" s="24"/>
      <c r="H45" s="23" t="s">
        <v>46</v>
      </c>
      <c r="I45" s="26">
        <v>58475</v>
      </c>
      <c r="J45" s="26">
        <v>2662</v>
      </c>
      <c r="K45" s="27">
        <v>0</v>
      </c>
      <c r="L45" s="25"/>
      <c r="M45" s="23" t="s">
        <v>46</v>
      </c>
      <c r="N45" s="24">
        <v>203894.26086956522</v>
      </c>
      <c r="O45" s="24">
        <v>337926.78260869562</v>
      </c>
      <c r="P45" s="24">
        <v>8756.0869565217381</v>
      </c>
      <c r="Q45" s="24">
        <v>550577.13043478259</v>
      </c>
    </row>
    <row r="46" spans="1:17" s="18" customFormat="1" x14ac:dyDescent="0.2">
      <c r="A46" s="23" t="s">
        <v>47</v>
      </c>
      <c r="B46" s="26">
        <v>4763939</v>
      </c>
      <c r="C46" s="26">
        <v>9411388</v>
      </c>
      <c r="D46" s="26">
        <v>5356482</v>
      </c>
      <c r="E46" s="26">
        <v>3399394</v>
      </c>
      <c r="F46" s="26">
        <v>22931203</v>
      </c>
      <c r="G46" s="24"/>
      <c r="H46" s="23" t="s">
        <v>47</v>
      </c>
      <c r="I46" s="26">
        <v>20108</v>
      </c>
      <c r="J46" s="27">
        <v>0</v>
      </c>
      <c r="K46" s="27">
        <v>0</v>
      </c>
      <c r="L46" s="25"/>
      <c r="M46" s="23" t="s">
        <v>47</v>
      </c>
      <c r="N46" s="24">
        <v>314107.69565217389</v>
      </c>
      <c r="O46" s="24">
        <v>704058.47826086951</v>
      </c>
      <c r="P46" s="24">
        <v>5200</v>
      </c>
      <c r="Q46" s="24">
        <v>1023366.1739130435</v>
      </c>
    </row>
    <row r="47" spans="1:17" s="18" customFormat="1" x14ac:dyDescent="0.2">
      <c r="A47" s="23" t="s">
        <v>48</v>
      </c>
      <c r="B47" s="26">
        <v>2306559</v>
      </c>
      <c r="C47" s="26">
        <v>3550882</v>
      </c>
      <c r="D47" s="26">
        <v>2401138</v>
      </c>
      <c r="E47" s="26">
        <v>1227651</v>
      </c>
      <c r="F47" s="26">
        <v>9486230</v>
      </c>
      <c r="G47" s="24"/>
      <c r="H47" s="23" t="s">
        <v>48</v>
      </c>
      <c r="I47" s="26">
        <v>5415</v>
      </c>
      <c r="J47" s="27">
        <v>0</v>
      </c>
      <c r="K47" s="27">
        <v>0</v>
      </c>
      <c r="L47" s="25"/>
      <c r="M47" s="23" t="s">
        <v>48</v>
      </c>
      <c r="N47" s="24">
        <v>144187.5652173913</v>
      </c>
      <c r="O47" s="24">
        <v>408960.34782608692</v>
      </c>
      <c r="P47" s="24">
        <v>7573.913043478261</v>
      </c>
      <c r="Q47" s="24">
        <v>560721.82608695654</v>
      </c>
    </row>
    <row r="48" spans="1:17" s="18" customFormat="1" x14ac:dyDescent="0.2">
      <c r="A48" s="23" t="s">
        <v>49</v>
      </c>
      <c r="B48" s="26">
        <v>11888557</v>
      </c>
      <c r="C48" s="26">
        <v>22417072</v>
      </c>
      <c r="D48" s="26">
        <v>7940365</v>
      </c>
      <c r="E48" s="26">
        <v>6267943</v>
      </c>
      <c r="F48" s="26">
        <v>48513937</v>
      </c>
      <c r="G48" s="24"/>
      <c r="H48" s="23" t="s">
        <v>49</v>
      </c>
      <c r="I48" s="26">
        <v>77648</v>
      </c>
      <c r="J48" s="26">
        <v>51913</v>
      </c>
      <c r="K48" s="27">
        <v>617</v>
      </c>
      <c r="L48" s="25"/>
      <c r="M48" s="23" t="s">
        <v>49</v>
      </c>
      <c r="N48" s="24">
        <v>626401.47826086951</v>
      </c>
      <c r="O48" s="24">
        <v>930572.43478260865</v>
      </c>
      <c r="P48" s="24">
        <v>22696.434782608696</v>
      </c>
      <c r="Q48" s="24">
        <v>1579670.3478260867</v>
      </c>
    </row>
    <row r="49" spans="1:17" s="18" customFormat="1" x14ac:dyDescent="0.2">
      <c r="A49" s="23" t="s">
        <v>50</v>
      </c>
      <c r="B49" s="26">
        <v>2807001</v>
      </c>
      <c r="C49" s="26">
        <v>6211071</v>
      </c>
      <c r="D49" s="26">
        <v>5537531</v>
      </c>
      <c r="E49" s="26">
        <v>1202824</v>
      </c>
      <c r="F49" s="26">
        <v>15758427</v>
      </c>
      <c r="G49" s="24"/>
      <c r="H49" s="23" t="s">
        <v>50</v>
      </c>
      <c r="I49" s="26">
        <v>41200</v>
      </c>
      <c r="J49" s="27">
        <v>0</v>
      </c>
      <c r="K49" s="27">
        <v>0</v>
      </c>
      <c r="L49" s="25"/>
      <c r="M49" s="23" t="s">
        <v>50</v>
      </c>
      <c r="N49" s="24">
        <v>154113.34782608695</v>
      </c>
      <c r="O49" s="24">
        <v>345743.95652173914</v>
      </c>
      <c r="P49" s="24">
        <v>6208.695652173913</v>
      </c>
      <c r="Q49" s="24">
        <v>506065.99999999994</v>
      </c>
    </row>
    <row r="50" spans="1:17" s="18" customFormat="1" x14ac:dyDescent="0.2">
      <c r="A50" s="23" t="s">
        <v>51</v>
      </c>
      <c r="B50" s="26">
        <v>15488917</v>
      </c>
      <c r="C50" s="26">
        <v>27367933</v>
      </c>
      <c r="D50" s="26">
        <v>13070441</v>
      </c>
      <c r="E50" s="26">
        <v>6312934</v>
      </c>
      <c r="F50" s="26">
        <v>62240226</v>
      </c>
      <c r="G50" s="24"/>
      <c r="H50" s="23" t="s">
        <v>51</v>
      </c>
      <c r="I50" s="26">
        <v>275421</v>
      </c>
      <c r="J50" s="26">
        <v>141521</v>
      </c>
      <c r="K50" s="27">
        <v>0</v>
      </c>
      <c r="L50" s="25"/>
      <c r="M50" s="23" t="s">
        <v>51</v>
      </c>
      <c r="N50" s="24">
        <v>692010.17391304346</v>
      </c>
      <c r="O50" s="24">
        <v>1090445.0434782607</v>
      </c>
      <c r="P50" s="24">
        <v>20264.130434782608</v>
      </c>
      <c r="Q50" s="24">
        <v>1802719.3478260869</v>
      </c>
    </row>
    <row r="51" spans="1:17" s="18" customFormat="1" x14ac:dyDescent="0.2">
      <c r="A51" s="23" t="s">
        <v>52</v>
      </c>
      <c r="B51" s="26">
        <v>16112840</v>
      </c>
      <c r="C51" s="26">
        <v>26535337</v>
      </c>
      <c r="D51" s="26">
        <v>17337235</v>
      </c>
      <c r="E51" s="26">
        <v>7464764</v>
      </c>
      <c r="F51" s="26">
        <v>67450176</v>
      </c>
      <c r="G51" s="24"/>
      <c r="H51" s="23" t="s">
        <v>52</v>
      </c>
      <c r="I51" s="26">
        <v>381796</v>
      </c>
      <c r="J51" s="26">
        <v>25582</v>
      </c>
      <c r="K51" s="27">
        <v>0</v>
      </c>
      <c r="L51" s="25"/>
      <c r="M51" s="23" t="s">
        <v>52</v>
      </c>
      <c r="N51" s="24">
        <v>711062.04347826086</v>
      </c>
      <c r="O51" s="24">
        <v>1398072.956521739</v>
      </c>
      <c r="P51" s="24">
        <v>20056.521739130432</v>
      </c>
      <c r="Q51" s="24">
        <v>2129191.5217391304</v>
      </c>
    </row>
    <row r="52" spans="1:17" s="18" customFormat="1" x14ac:dyDescent="0.2">
      <c r="A52" s="23" t="s">
        <v>53</v>
      </c>
      <c r="B52" s="26">
        <v>18120927</v>
      </c>
      <c r="C52" s="26">
        <v>5189825</v>
      </c>
      <c r="D52" s="26">
        <v>3923966</v>
      </c>
      <c r="E52" s="26">
        <v>13703774</v>
      </c>
      <c r="F52" s="26">
        <v>40938492</v>
      </c>
      <c r="G52" s="24"/>
      <c r="H52" s="23" t="s">
        <v>53</v>
      </c>
      <c r="I52" s="26">
        <v>52680</v>
      </c>
      <c r="J52" s="27">
        <v>0</v>
      </c>
      <c r="K52" s="27">
        <v>0</v>
      </c>
      <c r="L52" s="25"/>
      <c r="M52" s="23" t="s">
        <v>53</v>
      </c>
      <c r="N52" s="24">
        <v>583075.69565217383</v>
      </c>
      <c r="O52" s="24">
        <v>300902.95652173914</v>
      </c>
      <c r="P52" s="24">
        <v>0</v>
      </c>
      <c r="Q52" s="24">
        <v>883978.65217391297</v>
      </c>
    </row>
    <row r="53" spans="1:17" s="18" customFormat="1" x14ac:dyDescent="0.2">
      <c r="A53" s="23" t="s">
        <v>54</v>
      </c>
      <c r="B53" s="26">
        <v>3894010</v>
      </c>
      <c r="C53" s="26">
        <v>7992400</v>
      </c>
      <c r="D53" s="26">
        <v>6389811</v>
      </c>
      <c r="E53" s="26">
        <v>2328975</v>
      </c>
      <c r="F53" s="26">
        <v>20605196</v>
      </c>
      <c r="G53" s="24"/>
      <c r="H53" s="23" t="s">
        <v>54</v>
      </c>
      <c r="I53" s="26">
        <v>28350</v>
      </c>
      <c r="J53" s="27">
        <v>0</v>
      </c>
      <c r="K53" s="27">
        <v>0</v>
      </c>
      <c r="L53" s="25"/>
      <c r="M53" s="23" t="s">
        <v>54</v>
      </c>
      <c r="N53" s="24">
        <v>340411.60869565216</v>
      </c>
      <c r="O53" s="24">
        <v>406365.47826086957</v>
      </c>
      <c r="P53" s="24">
        <v>0</v>
      </c>
      <c r="Q53" s="24">
        <v>746777.08695652173</v>
      </c>
    </row>
    <row r="54" spans="1:17" s="18" customFormat="1" x14ac:dyDescent="0.2">
      <c r="A54" s="23" t="s">
        <v>55</v>
      </c>
      <c r="B54" s="26">
        <v>11801100</v>
      </c>
      <c r="C54" s="26">
        <v>21020204</v>
      </c>
      <c r="D54" s="26">
        <v>11426423</v>
      </c>
      <c r="E54" s="26">
        <v>6811005</v>
      </c>
      <c r="F54" s="26">
        <v>51058732</v>
      </c>
      <c r="G54" s="24"/>
      <c r="H54" s="23" t="s">
        <v>55</v>
      </c>
      <c r="I54" s="26">
        <v>155991</v>
      </c>
      <c r="J54" s="26">
        <v>99634</v>
      </c>
      <c r="K54" s="26">
        <v>10627</v>
      </c>
      <c r="L54" s="25"/>
      <c r="M54" s="23" t="s">
        <v>55</v>
      </c>
      <c r="N54" s="24">
        <v>629084.56521739124</v>
      </c>
      <c r="O54" s="24">
        <v>849301</v>
      </c>
      <c r="P54" s="24">
        <v>24304.347826086956</v>
      </c>
      <c r="Q54" s="24">
        <v>1502689.913043478</v>
      </c>
    </row>
    <row r="55" spans="1:17" s="18" customFormat="1" x14ac:dyDescent="0.2">
      <c r="A55" s="23" t="s">
        <v>56</v>
      </c>
      <c r="B55" s="26">
        <v>11360930</v>
      </c>
      <c r="C55" s="26">
        <v>19401869</v>
      </c>
      <c r="D55" s="26">
        <v>10646922</v>
      </c>
      <c r="E55" s="26">
        <v>5017093</v>
      </c>
      <c r="F55" s="26">
        <v>46426814</v>
      </c>
      <c r="G55" s="24"/>
      <c r="H55" s="23" t="s">
        <v>56</v>
      </c>
      <c r="I55" s="26">
        <v>101101</v>
      </c>
      <c r="J55" s="26">
        <v>21856</v>
      </c>
      <c r="K55" s="27">
        <v>0</v>
      </c>
      <c r="L55" s="25"/>
      <c r="M55" s="23" t="s">
        <v>56</v>
      </c>
      <c r="N55" s="24">
        <v>772022.30434782605</v>
      </c>
      <c r="O55" s="24">
        <v>1056079.7391304346</v>
      </c>
      <c r="P55" s="24">
        <v>13505</v>
      </c>
      <c r="Q55" s="24">
        <v>1841607.0434782607</v>
      </c>
    </row>
    <row r="56" spans="1:17" s="18" customFormat="1" x14ac:dyDescent="0.2">
      <c r="A56" s="23" t="s">
        <v>57</v>
      </c>
      <c r="B56" s="26">
        <v>23570974</v>
      </c>
      <c r="C56" s="26">
        <v>29842526</v>
      </c>
      <c r="D56" s="26">
        <v>13837754</v>
      </c>
      <c r="E56" s="26">
        <v>15583753</v>
      </c>
      <c r="F56" s="26">
        <v>82835007</v>
      </c>
      <c r="G56" s="24"/>
      <c r="H56" s="23" t="s">
        <v>57</v>
      </c>
      <c r="I56" s="26">
        <v>174980</v>
      </c>
      <c r="J56" s="27">
        <v>0</v>
      </c>
      <c r="K56" s="27">
        <v>0</v>
      </c>
      <c r="L56" s="25"/>
      <c r="M56" s="23" t="s">
        <v>57</v>
      </c>
      <c r="N56" s="24">
        <v>1020867.0869565217</v>
      </c>
      <c r="O56" s="24">
        <v>1383640.6086956521</v>
      </c>
      <c r="P56" s="24">
        <v>31092.434782608696</v>
      </c>
      <c r="Q56" s="24">
        <v>2435600.1304347827</v>
      </c>
    </row>
    <row r="57" spans="1:17" s="18" customFormat="1" x14ac:dyDescent="0.2">
      <c r="A57" s="23" t="s">
        <v>58</v>
      </c>
      <c r="B57" s="26">
        <v>21116675</v>
      </c>
      <c r="C57" s="26">
        <v>29038887</v>
      </c>
      <c r="D57" s="26">
        <v>18336912</v>
      </c>
      <c r="E57" s="26">
        <v>11586629</v>
      </c>
      <c r="F57" s="26">
        <v>80079103</v>
      </c>
      <c r="G57" s="24"/>
      <c r="H57" s="23" t="s">
        <v>58</v>
      </c>
      <c r="I57" s="26">
        <v>288545</v>
      </c>
      <c r="J57" s="26">
        <v>40931</v>
      </c>
      <c r="K57" s="27">
        <v>117</v>
      </c>
      <c r="L57" s="25"/>
      <c r="M57" s="23" t="s">
        <v>58</v>
      </c>
      <c r="N57" s="24">
        <v>1281288.6086956521</v>
      </c>
      <c r="O57" s="24">
        <v>1911375.6956521738</v>
      </c>
      <c r="P57" s="24">
        <v>14285.86956521739</v>
      </c>
      <c r="Q57" s="24">
        <v>3206950.1739130435</v>
      </c>
    </row>
    <row r="58" spans="1:17" s="18" customFormat="1" x14ac:dyDescent="0.2">
      <c r="A58" s="23" t="s">
        <v>59</v>
      </c>
      <c r="B58" s="26">
        <v>25358901</v>
      </c>
      <c r="C58" s="26">
        <v>44576106</v>
      </c>
      <c r="D58" s="26">
        <v>21996607</v>
      </c>
      <c r="E58" s="26">
        <v>10824862</v>
      </c>
      <c r="F58" s="26">
        <v>102756477</v>
      </c>
      <c r="G58" s="24"/>
      <c r="H58" s="23" t="s">
        <v>59</v>
      </c>
      <c r="I58" s="26">
        <v>446816</v>
      </c>
      <c r="J58" s="26">
        <v>207022</v>
      </c>
      <c r="K58" s="27">
        <v>0</v>
      </c>
      <c r="L58" s="25"/>
      <c r="M58" s="23" t="s">
        <v>59</v>
      </c>
      <c r="N58" s="24">
        <v>913069.69565217383</v>
      </c>
      <c r="O58" s="24">
        <v>1401873.6086956521</v>
      </c>
      <c r="P58" s="24">
        <v>34365.304347826088</v>
      </c>
      <c r="Q58" s="24">
        <v>2349308.6086956523</v>
      </c>
    </row>
    <row r="59" spans="1:17" s="18" customFormat="1" x14ac:dyDescent="0.2">
      <c r="A59" s="23" t="s">
        <v>60</v>
      </c>
      <c r="B59" s="26">
        <v>4289821</v>
      </c>
      <c r="C59" s="26">
        <v>7688824</v>
      </c>
      <c r="D59" s="26">
        <v>4347483</v>
      </c>
      <c r="E59" s="26">
        <v>1687944</v>
      </c>
      <c r="F59" s="26">
        <v>18014072</v>
      </c>
      <c r="G59" s="24"/>
      <c r="H59" s="23" t="s">
        <v>60</v>
      </c>
      <c r="I59" s="26">
        <v>63716</v>
      </c>
      <c r="J59" s="26">
        <v>6235</v>
      </c>
      <c r="K59" s="27">
        <v>204</v>
      </c>
      <c r="L59" s="25"/>
      <c r="M59" s="23" t="s">
        <v>60</v>
      </c>
      <c r="N59" s="24">
        <v>236803.34782608695</v>
      </c>
      <c r="O59" s="24">
        <v>511408.17391304346</v>
      </c>
      <c r="P59" s="24">
        <v>18625</v>
      </c>
      <c r="Q59" s="24">
        <v>766836.52173913037</v>
      </c>
    </row>
    <row r="60" spans="1:17" s="18" customFormat="1" x14ac:dyDescent="0.2">
      <c r="A60" s="23" t="s">
        <v>61</v>
      </c>
      <c r="B60" s="26">
        <v>14620535</v>
      </c>
      <c r="C60" s="26">
        <v>21371904</v>
      </c>
      <c r="D60" s="26">
        <v>8305155</v>
      </c>
      <c r="E60" s="26">
        <v>6697336</v>
      </c>
      <c r="F60" s="26">
        <v>50994930</v>
      </c>
      <c r="G60" s="24"/>
      <c r="H60" s="23" t="s">
        <v>61</v>
      </c>
      <c r="I60" s="26">
        <v>68204</v>
      </c>
      <c r="J60" s="26">
        <v>54955</v>
      </c>
      <c r="K60" s="27">
        <v>0</v>
      </c>
      <c r="L60" s="25"/>
      <c r="M60" s="23" t="s">
        <v>61</v>
      </c>
      <c r="N60" s="24">
        <v>612184.86956521741</v>
      </c>
      <c r="O60" s="24">
        <v>1007151.3478260869</v>
      </c>
      <c r="P60" s="24">
        <v>65048</v>
      </c>
      <c r="Q60" s="24">
        <v>1684384.2173913042</v>
      </c>
    </row>
    <row r="61" spans="1:17" s="18" customFormat="1" x14ac:dyDescent="0.2">
      <c r="A61" s="23" t="s">
        <v>62</v>
      </c>
      <c r="B61" s="26">
        <v>15184717</v>
      </c>
      <c r="C61" s="26">
        <v>14217614</v>
      </c>
      <c r="D61" s="26">
        <v>7611386</v>
      </c>
      <c r="E61" s="26">
        <v>3458588</v>
      </c>
      <c r="F61" s="26">
        <v>40472305</v>
      </c>
      <c r="G61" s="24"/>
      <c r="H61" s="23" t="s">
        <v>62</v>
      </c>
      <c r="I61" s="26">
        <v>558970</v>
      </c>
      <c r="J61" s="26">
        <v>838231</v>
      </c>
      <c r="K61" s="27">
        <v>-578</v>
      </c>
      <c r="L61" s="25"/>
      <c r="M61" s="23" t="s">
        <v>62</v>
      </c>
      <c r="N61" s="24">
        <v>467215.86956521735</v>
      </c>
      <c r="O61" s="24">
        <v>586429.34782608692</v>
      </c>
      <c r="P61" s="24">
        <v>107009.39130434782</v>
      </c>
      <c r="Q61" s="24">
        <v>1160654.6086956521</v>
      </c>
    </row>
    <row r="62" spans="1:17" s="18" customFormat="1" x14ac:dyDescent="0.2">
      <c r="A62" s="23" t="s">
        <v>63</v>
      </c>
      <c r="B62" s="26">
        <v>5138982</v>
      </c>
      <c r="C62" s="26">
        <v>6511058</v>
      </c>
      <c r="D62" s="26">
        <v>5618632</v>
      </c>
      <c r="E62" s="26">
        <v>1919111</v>
      </c>
      <c r="F62" s="26">
        <v>19187783</v>
      </c>
      <c r="G62" s="24"/>
      <c r="H62" s="23" t="s">
        <v>63</v>
      </c>
      <c r="I62" s="26">
        <v>-1074</v>
      </c>
      <c r="J62" s="27">
        <v>0</v>
      </c>
      <c r="K62" s="27">
        <v>0</v>
      </c>
      <c r="L62" s="25"/>
      <c r="M62" s="23" t="s">
        <v>63</v>
      </c>
      <c r="N62" s="24">
        <v>263260.73913043481</v>
      </c>
      <c r="O62" s="24">
        <v>401667.73913043475</v>
      </c>
      <c r="P62" s="24">
        <v>6830.4347826086951</v>
      </c>
      <c r="Q62" s="24">
        <v>671758.91304347827</v>
      </c>
    </row>
    <row r="63" spans="1:17" s="18" customFormat="1" x14ac:dyDescent="0.2">
      <c r="A63" s="23" t="s">
        <v>64</v>
      </c>
      <c r="B63" s="26">
        <v>68493216</v>
      </c>
      <c r="C63" s="26">
        <v>112806951</v>
      </c>
      <c r="D63" s="26">
        <v>47713198</v>
      </c>
      <c r="E63" s="26">
        <v>39381984</v>
      </c>
      <c r="F63" s="26">
        <v>268395349</v>
      </c>
      <c r="G63" s="24"/>
      <c r="H63" s="23" t="s">
        <v>64</v>
      </c>
      <c r="I63" s="26">
        <v>1345423</v>
      </c>
      <c r="J63" s="26">
        <v>213664</v>
      </c>
      <c r="K63" s="27">
        <v>0</v>
      </c>
      <c r="L63" s="25"/>
      <c r="M63" s="23" t="s">
        <v>64</v>
      </c>
      <c r="N63" s="24">
        <v>3326335.5652173911</v>
      </c>
      <c r="O63" s="24">
        <v>5505642.7391304346</v>
      </c>
      <c r="P63" s="24">
        <v>994560.39130434778</v>
      </c>
      <c r="Q63" s="24">
        <v>9826538.6956521738</v>
      </c>
    </row>
    <row r="64" spans="1:17" s="18" customFormat="1" x14ac:dyDescent="0.2">
      <c r="A64" s="23" t="s">
        <v>65</v>
      </c>
      <c r="B64" s="26">
        <v>35614709</v>
      </c>
      <c r="C64" s="26">
        <v>44417149</v>
      </c>
      <c r="D64" s="26">
        <v>35049093</v>
      </c>
      <c r="E64" s="26">
        <v>17791311</v>
      </c>
      <c r="F64" s="26">
        <v>132872262</v>
      </c>
      <c r="G64" s="24"/>
      <c r="H64" s="23" t="s">
        <v>65</v>
      </c>
      <c r="I64" s="26">
        <v>457279</v>
      </c>
      <c r="J64" s="26">
        <v>51015</v>
      </c>
      <c r="K64" s="27">
        <v>108</v>
      </c>
      <c r="L64" s="25"/>
      <c r="M64" s="23" t="s">
        <v>65</v>
      </c>
      <c r="N64" s="24">
        <v>2052909.6956521738</v>
      </c>
      <c r="O64" s="24">
        <v>3331530.7826086953</v>
      </c>
      <c r="P64" s="24">
        <v>40620.956521739128</v>
      </c>
      <c r="Q64" s="24">
        <v>5425061.4347826084</v>
      </c>
    </row>
    <row r="65" spans="1:17" s="18" customFormat="1" x14ac:dyDescent="0.2">
      <c r="A65" s="23" t="s">
        <v>66</v>
      </c>
      <c r="B65" s="26">
        <v>4996495</v>
      </c>
      <c r="C65" s="26">
        <v>10894619</v>
      </c>
      <c r="D65" s="26">
        <v>7554784</v>
      </c>
      <c r="E65" s="26">
        <v>3451198</v>
      </c>
      <c r="F65" s="26">
        <v>26897096</v>
      </c>
      <c r="G65" s="24"/>
      <c r="H65" s="23" t="s">
        <v>66</v>
      </c>
      <c r="I65" s="26">
        <v>61889</v>
      </c>
      <c r="J65" s="26">
        <v>1564</v>
      </c>
      <c r="K65" s="27">
        <v>0</v>
      </c>
      <c r="L65" s="25"/>
      <c r="M65" s="23" t="s">
        <v>66</v>
      </c>
      <c r="N65" s="24">
        <v>398175.69565217389</v>
      </c>
      <c r="O65" s="24">
        <v>544694.6086956521</v>
      </c>
      <c r="P65" s="24">
        <v>3519.478260869565</v>
      </c>
      <c r="Q65" s="24">
        <v>946389.78260869544</v>
      </c>
    </row>
    <row r="66" spans="1:17" s="18" customFormat="1" x14ac:dyDescent="0.2">
      <c r="A66" s="23" t="s">
        <v>67</v>
      </c>
      <c r="B66" s="26">
        <v>18515476</v>
      </c>
      <c r="C66" s="26">
        <v>24567014</v>
      </c>
      <c r="D66" s="26">
        <v>12774418</v>
      </c>
      <c r="E66" s="26">
        <v>13004551</v>
      </c>
      <c r="F66" s="26">
        <v>68861458</v>
      </c>
      <c r="G66" s="24"/>
      <c r="H66" s="23" t="s">
        <v>67</v>
      </c>
      <c r="I66" s="26">
        <v>190723</v>
      </c>
      <c r="J66" s="26">
        <v>5490</v>
      </c>
      <c r="K66" s="27">
        <v>0</v>
      </c>
      <c r="L66" s="25"/>
      <c r="M66" s="23" t="s">
        <v>67</v>
      </c>
      <c r="N66" s="24">
        <v>827161.30434782605</v>
      </c>
      <c r="O66" s="24">
        <v>1962112.7826086956</v>
      </c>
      <c r="P66" s="24">
        <v>26939.260869565216</v>
      </c>
      <c r="Q66" s="24">
        <v>2816213.3478260869</v>
      </c>
    </row>
    <row r="67" spans="1:17" s="18" customFormat="1" x14ac:dyDescent="0.2">
      <c r="A67" s="23" t="s">
        <v>68</v>
      </c>
      <c r="B67" s="26">
        <v>5544585</v>
      </c>
      <c r="C67" s="26">
        <v>6580847</v>
      </c>
      <c r="D67" s="26">
        <v>7293568</v>
      </c>
      <c r="E67" s="26">
        <v>2055323</v>
      </c>
      <c r="F67" s="26">
        <v>21474322</v>
      </c>
      <c r="G67" s="24"/>
      <c r="H67" s="23" t="s">
        <v>68</v>
      </c>
      <c r="I67" s="26">
        <v>189809</v>
      </c>
      <c r="J67" s="26">
        <v>87430</v>
      </c>
      <c r="K67" s="27">
        <v>281</v>
      </c>
      <c r="L67" s="25"/>
      <c r="M67" s="23" t="s">
        <v>68</v>
      </c>
      <c r="N67" s="24">
        <v>257167.39130434781</v>
      </c>
      <c r="O67" s="24">
        <v>338562.21739130432</v>
      </c>
      <c r="P67" s="24">
        <v>19965.217391304348</v>
      </c>
      <c r="Q67" s="24">
        <v>615694.82608695643</v>
      </c>
    </row>
    <row r="68" spans="1:17" s="18" customFormat="1" x14ac:dyDescent="0.2">
      <c r="A68" s="23" t="s">
        <v>69</v>
      </c>
      <c r="B68" s="26">
        <v>22698598</v>
      </c>
      <c r="C68" s="26">
        <v>30995964</v>
      </c>
      <c r="D68" s="26">
        <v>22488078</v>
      </c>
      <c r="E68" s="26">
        <v>12752763</v>
      </c>
      <c r="F68" s="26">
        <v>88935404</v>
      </c>
      <c r="G68" s="24"/>
      <c r="H68" s="23" t="s">
        <v>69</v>
      </c>
      <c r="I68" s="26">
        <v>81446</v>
      </c>
      <c r="J68" s="27">
        <v>0</v>
      </c>
      <c r="K68" s="27">
        <v>0</v>
      </c>
      <c r="L68" s="25"/>
      <c r="M68" s="23" t="s">
        <v>69</v>
      </c>
      <c r="N68" s="24">
        <v>1011649.7826086956</v>
      </c>
      <c r="O68" s="24">
        <v>1173882.6956521738</v>
      </c>
      <c r="P68" s="24">
        <v>35451.086956521736</v>
      </c>
      <c r="Q68" s="24">
        <v>2220983.5652173911</v>
      </c>
    </row>
    <row r="69" spans="1:17" s="18" customFormat="1" x14ac:dyDescent="0.2">
      <c r="A69" s="23" t="s">
        <v>70</v>
      </c>
      <c r="B69" s="26">
        <v>6298326</v>
      </c>
      <c r="C69" s="26">
        <v>8216098</v>
      </c>
      <c r="D69" s="26">
        <v>6847168</v>
      </c>
      <c r="E69" s="26">
        <v>2820663</v>
      </c>
      <c r="F69" s="26">
        <v>24182255</v>
      </c>
      <c r="G69" s="24"/>
      <c r="H69" s="23" t="s">
        <v>70</v>
      </c>
      <c r="I69" s="26">
        <v>68574</v>
      </c>
      <c r="J69" s="26">
        <v>4788</v>
      </c>
      <c r="K69" s="27">
        <v>163</v>
      </c>
      <c r="L69" s="25"/>
      <c r="M69" s="23" t="s">
        <v>70</v>
      </c>
      <c r="N69" s="24">
        <v>314782.21739130432</v>
      </c>
      <c r="O69" s="24">
        <v>533122.47826086963</v>
      </c>
      <c r="P69" s="24">
        <v>12281.521739130434</v>
      </c>
      <c r="Q69" s="24">
        <v>860186.21739130444</v>
      </c>
    </row>
    <row r="70" spans="1:17" s="18" customFormat="1" x14ac:dyDescent="0.2">
      <c r="A70" s="23" t="s">
        <v>71</v>
      </c>
      <c r="B70" s="26">
        <v>403214791</v>
      </c>
      <c r="C70" s="26">
        <v>662986047</v>
      </c>
      <c r="D70" s="26">
        <v>323980808</v>
      </c>
      <c r="E70" s="26">
        <v>237204398</v>
      </c>
      <c r="F70" s="26">
        <v>1627386044</v>
      </c>
      <c r="G70" s="24"/>
      <c r="H70" s="23" t="s">
        <v>71</v>
      </c>
      <c r="I70" s="26">
        <v>2474976</v>
      </c>
      <c r="J70" s="26">
        <v>2098989</v>
      </c>
      <c r="K70" s="26">
        <v>336390</v>
      </c>
      <c r="L70" s="25"/>
      <c r="M70" s="23" t="s">
        <v>71</v>
      </c>
      <c r="N70" s="24">
        <v>18346391.304347824</v>
      </c>
      <c r="O70" s="24">
        <v>26363099.913043477</v>
      </c>
      <c r="P70" s="24">
        <v>2907327.5652173911</v>
      </c>
      <c r="Q70" s="24">
        <v>47616818.782608688</v>
      </c>
    </row>
    <row r="71" spans="1:17" s="18" customFormat="1" x14ac:dyDescent="0.2">
      <c r="A71" s="23" t="s">
        <v>72</v>
      </c>
      <c r="B71" s="26">
        <v>2237373</v>
      </c>
      <c r="C71" s="26">
        <v>2301765</v>
      </c>
      <c r="D71" s="26">
        <v>2062395</v>
      </c>
      <c r="E71" s="26">
        <v>1109243</v>
      </c>
      <c r="F71" s="26">
        <v>7710776</v>
      </c>
      <c r="G71" s="24"/>
      <c r="H71" s="23" t="s">
        <v>72</v>
      </c>
      <c r="I71" s="26">
        <v>-3496</v>
      </c>
      <c r="J71" s="27">
        <v>0</v>
      </c>
      <c r="K71" s="27">
        <v>0</v>
      </c>
      <c r="L71" s="25"/>
      <c r="M71" s="23" t="s">
        <v>72</v>
      </c>
      <c r="N71" s="24">
        <v>91535.173913043473</v>
      </c>
      <c r="O71" s="24">
        <v>157546.4347826087</v>
      </c>
      <c r="P71" s="24">
        <v>2473.913043478261</v>
      </c>
      <c r="Q71" s="24">
        <v>251555.52173913043</v>
      </c>
    </row>
    <row r="72" spans="1:17" s="18" customFormat="1" x14ac:dyDescent="0.2">
      <c r="A72" s="23" t="s">
        <v>73</v>
      </c>
      <c r="B72" s="26">
        <v>8863481</v>
      </c>
      <c r="C72" s="26">
        <v>15428024</v>
      </c>
      <c r="D72" s="26">
        <v>8705437</v>
      </c>
      <c r="E72" s="26">
        <v>3948677</v>
      </c>
      <c r="F72" s="26">
        <v>36945619</v>
      </c>
      <c r="G72" s="24"/>
      <c r="H72" s="23" t="s">
        <v>73</v>
      </c>
      <c r="I72" s="26">
        <v>236165</v>
      </c>
      <c r="J72" s="26">
        <v>10392</v>
      </c>
      <c r="K72" s="27">
        <v>0</v>
      </c>
      <c r="L72" s="25"/>
      <c r="M72" s="23" t="s">
        <v>73</v>
      </c>
      <c r="N72" s="24">
        <v>373802.52173913043</v>
      </c>
      <c r="O72" s="24">
        <v>706228.04347826086</v>
      </c>
      <c r="P72" s="24">
        <v>7134.608695652174</v>
      </c>
      <c r="Q72" s="24">
        <v>1087165.1739130435</v>
      </c>
    </row>
    <row r="73" spans="1:17" s="18" customFormat="1" x14ac:dyDescent="0.2">
      <c r="A73" s="23" t="s">
        <v>74</v>
      </c>
      <c r="B73" s="26">
        <v>10108849</v>
      </c>
      <c r="C73" s="26">
        <v>13572678</v>
      </c>
      <c r="D73" s="26">
        <v>8205407</v>
      </c>
      <c r="E73" s="26">
        <v>4654343</v>
      </c>
      <c r="F73" s="26">
        <v>36541276</v>
      </c>
      <c r="G73" s="24"/>
      <c r="H73" s="23" t="s">
        <v>74</v>
      </c>
      <c r="I73" s="26">
        <v>138125</v>
      </c>
      <c r="J73" s="26">
        <v>6779</v>
      </c>
      <c r="K73" s="27">
        <v>0</v>
      </c>
      <c r="L73" s="25"/>
      <c r="M73" s="23" t="s">
        <v>74</v>
      </c>
      <c r="N73" s="24">
        <v>405824.47826086957</v>
      </c>
      <c r="O73" s="24">
        <v>689160.08695652173</v>
      </c>
      <c r="P73" s="24">
        <v>8240.217391304348</v>
      </c>
      <c r="Q73" s="24">
        <v>1103224.7826086958</v>
      </c>
    </row>
    <row r="74" spans="1:17" s="18" customFormat="1" x14ac:dyDescent="0.2">
      <c r="A74" s="23" t="s">
        <v>75</v>
      </c>
      <c r="B74" s="26">
        <v>30897826</v>
      </c>
      <c r="C74" s="26">
        <v>54269766</v>
      </c>
      <c r="D74" s="26">
        <v>21415657</v>
      </c>
      <c r="E74" s="26">
        <v>15088445</v>
      </c>
      <c r="F74" s="26">
        <v>121671693</v>
      </c>
      <c r="G74" s="24"/>
      <c r="H74" s="23" t="s">
        <v>75</v>
      </c>
      <c r="I74" s="26">
        <v>317999</v>
      </c>
      <c r="J74" s="26">
        <v>184354</v>
      </c>
      <c r="K74" s="26">
        <v>7207</v>
      </c>
      <c r="L74" s="25"/>
      <c r="M74" s="23" t="s">
        <v>75</v>
      </c>
      <c r="N74" s="24">
        <v>1333533.6956521738</v>
      </c>
      <c r="O74" s="24">
        <v>2083312.7826086956</v>
      </c>
      <c r="P74" s="24">
        <v>92865.217391304337</v>
      </c>
      <c r="Q74" s="24">
        <v>3509711.6956521734</v>
      </c>
    </row>
    <row r="75" spans="1:17" s="18" customFormat="1" x14ac:dyDescent="0.2">
      <c r="A75" s="23" t="s">
        <v>76</v>
      </c>
      <c r="B75" s="26">
        <v>3915109</v>
      </c>
      <c r="C75" s="26">
        <v>8602841</v>
      </c>
      <c r="D75" s="26">
        <v>5063343</v>
      </c>
      <c r="E75" s="26">
        <v>2006455</v>
      </c>
      <c r="F75" s="26">
        <v>19587749</v>
      </c>
      <c r="G75" s="24"/>
      <c r="H75" s="23" t="s">
        <v>76</v>
      </c>
      <c r="I75" s="26">
        <v>56099</v>
      </c>
      <c r="J75" s="27">
        <v>0</v>
      </c>
      <c r="K75" s="27">
        <v>157</v>
      </c>
      <c r="L75" s="25"/>
      <c r="M75" s="23" t="s">
        <v>76</v>
      </c>
      <c r="N75" s="24">
        <v>251614.26086956522</v>
      </c>
      <c r="O75" s="24">
        <v>243040.43478260867</v>
      </c>
      <c r="P75" s="24">
        <v>6208.695652173913</v>
      </c>
      <c r="Q75" s="24">
        <v>500863.39130434778</v>
      </c>
    </row>
    <row r="76" spans="1:17" s="18" customFormat="1" x14ac:dyDescent="0.2">
      <c r="A76" s="23" t="s">
        <v>77</v>
      </c>
      <c r="B76" s="26">
        <v>5836065</v>
      </c>
      <c r="C76" s="26">
        <v>9730836</v>
      </c>
      <c r="D76" s="26">
        <v>11671971</v>
      </c>
      <c r="E76" s="26">
        <v>3747013</v>
      </c>
      <c r="F76" s="26">
        <v>30985884</v>
      </c>
      <c r="G76" s="24"/>
      <c r="H76" s="23" t="s">
        <v>77</v>
      </c>
      <c r="I76" s="26">
        <v>228018</v>
      </c>
      <c r="J76" s="27">
        <v>0</v>
      </c>
      <c r="K76" s="27">
        <v>-69</v>
      </c>
      <c r="L76" s="25"/>
      <c r="M76" s="23" t="s">
        <v>77</v>
      </c>
      <c r="N76" s="24">
        <v>358839.47826086957</v>
      </c>
      <c r="O76" s="24">
        <v>810477.13043478259</v>
      </c>
      <c r="P76" s="24">
        <v>1236.9565217391305</v>
      </c>
      <c r="Q76" s="24">
        <v>1170553.5652173911</v>
      </c>
    </row>
    <row r="77" spans="1:17" s="18" customFormat="1" x14ac:dyDescent="0.2">
      <c r="A77" s="23" t="s">
        <v>78</v>
      </c>
      <c r="B77" s="26">
        <v>120484531</v>
      </c>
      <c r="C77" s="26">
        <v>216422288</v>
      </c>
      <c r="D77" s="26">
        <v>112929951</v>
      </c>
      <c r="E77" s="26">
        <v>89371687</v>
      </c>
      <c r="F77" s="26">
        <v>539208458</v>
      </c>
      <c r="G77" s="24"/>
      <c r="H77" s="23" t="s">
        <v>78</v>
      </c>
      <c r="I77" s="26">
        <v>3396055</v>
      </c>
      <c r="J77" s="26">
        <v>22699</v>
      </c>
      <c r="K77" s="27">
        <v>498</v>
      </c>
      <c r="L77" s="25"/>
      <c r="M77" s="23" t="s">
        <v>78</v>
      </c>
      <c r="N77" s="24">
        <v>5391030.2173913037</v>
      </c>
      <c r="O77" s="24">
        <v>11243022.130434781</v>
      </c>
      <c r="P77" s="24">
        <v>189049</v>
      </c>
      <c r="Q77" s="24">
        <v>16823101.347826086</v>
      </c>
    </row>
    <row r="78" spans="1:17" s="18" customFormat="1" x14ac:dyDescent="0.2">
      <c r="A78" s="23" t="s">
        <v>79</v>
      </c>
      <c r="B78" s="26">
        <v>53054718</v>
      </c>
      <c r="C78" s="26">
        <v>89864190</v>
      </c>
      <c r="D78" s="26">
        <v>30507648</v>
      </c>
      <c r="E78" s="26">
        <v>26830747</v>
      </c>
      <c r="F78" s="26">
        <v>200257304</v>
      </c>
      <c r="G78" s="24"/>
      <c r="H78" s="23" t="s">
        <v>79</v>
      </c>
      <c r="I78" s="26">
        <v>201170</v>
      </c>
      <c r="J78" s="26">
        <v>272080</v>
      </c>
      <c r="K78" s="27">
        <v>0</v>
      </c>
      <c r="L78" s="25"/>
      <c r="M78" s="23" t="s">
        <v>79</v>
      </c>
      <c r="N78" s="24">
        <v>3917132.6521739131</v>
      </c>
      <c r="O78" s="24">
        <v>4728489.4782608692</v>
      </c>
      <c r="P78" s="24">
        <v>1044259.8260869564</v>
      </c>
      <c r="Q78" s="24">
        <v>9689881.9565217383</v>
      </c>
    </row>
    <row r="79" spans="1:17" s="18" customFormat="1" x14ac:dyDescent="0.2">
      <c r="A79" s="23" t="s">
        <v>80</v>
      </c>
      <c r="B79" s="26">
        <v>44213842</v>
      </c>
      <c r="C79" s="26">
        <v>62675787</v>
      </c>
      <c r="D79" s="26">
        <v>17646011</v>
      </c>
      <c r="E79" s="26">
        <v>19053007</v>
      </c>
      <c r="F79" s="26">
        <v>143588648</v>
      </c>
      <c r="G79" s="24"/>
      <c r="H79" s="23" t="s">
        <v>80</v>
      </c>
      <c r="I79" s="26">
        <v>179890</v>
      </c>
      <c r="J79" s="26">
        <v>83570</v>
      </c>
      <c r="K79" s="26">
        <v>1244</v>
      </c>
      <c r="L79" s="25"/>
      <c r="M79" s="23" t="s">
        <v>80</v>
      </c>
      <c r="N79" s="24">
        <v>2790012.5217391304</v>
      </c>
      <c r="O79" s="24">
        <v>2956368.8695652173</v>
      </c>
      <c r="P79" s="24">
        <v>109140.95652173912</v>
      </c>
      <c r="Q79" s="24">
        <v>5855522.3478260869</v>
      </c>
    </row>
    <row r="80" spans="1:17" s="18" customFormat="1" x14ac:dyDescent="0.2">
      <c r="A80" s="23" t="s">
        <v>81</v>
      </c>
      <c r="B80" s="26">
        <v>7656829</v>
      </c>
      <c r="C80" s="26">
        <v>11776586</v>
      </c>
      <c r="D80" s="26">
        <v>7307460</v>
      </c>
      <c r="E80" s="26">
        <v>3724800</v>
      </c>
      <c r="F80" s="26">
        <v>30465675</v>
      </c>
      <c r="G80" s="24"/>
      <c r="H80" s="23" t="s">
        <v>81</v>
      </c>
      <c r="I80" s="26">
        <v>24973</v>
      </c>
      <c r="J80" s="26">
        <v>76241</v>
      </c>
      <c r="K80" s="27">
        <v>0</v>
      </c>
      <c r="L80" s="25"/>
      <c r="M80" s="23" t="s">
        <v>81</v>
      </c>
      <c r="N80" s="24">
        <v>391640.95652173914</v>
      </c>
      <c r="O80" s="24">
        <v>668181.91304347827</v>
      </c>
      <c r="P80" s="24">
        <v>8852.173913043478</v>
      </c>
      <c r="Q80" s="24">
        <v>1068675.0434782607</v>
      </c>
    </row>
    <row r="81" spans="1:17" s="18" customFormat="1" x14ac:dyDescent="0.2">
      <c r="A81" s="23" t="s">
        <v>82</v>
      </c>
      <c r="B81" s="26">
        <v>98130907</v>
      </c>
      <c r="C81" s="26">
        <v>124123751</v>
      </c>
      <c r="D81" s="26">
        <v>54903859</v>
      </c>
      <c r="E81" s="26">
        <v>47874193</v>
      </c>
      <c r="F81" s="26">
        <v>325032710</v>
      </c>
      <c r="G81" s="24"/>
      <c r="H81" s="23" t="s">
        <v>82</v>
      </c>
      <c r="I81" s="26">
        <v>766585</v>
      </c>
      <c r="J81" s="26">
        <v>349683</v>
      </c>
      <c r="K81" s="26">
        <v>7849</v>
      </c>
      <c r="L81" s="25"/>
      <c r="M81" s="23" t="s">
        <v>82</v>
      </c>
      <c r="N81" s="24">
        <v>4377870.6521739131</v>
      </c>
      <c r="O81" s="24">
        <v>6576793.3478260869</v>
      </c>
      <c r="P81" s="24">
        <v>254719.08695652173</v>
      </c>
      <c r="Q81" s="24">
        <v>11209383.086956521</v>
      </c>
    </row>
    <row r="82" spans="1:17" s="18" customFormat="1" x14ac:dyDescent="0.2">
      <c r="A82" s="23" t="s">
        <v>83</v>
      </c>
      <c r="B82" s="26">
        <v>22281252</v>
      </c>
      <c r="C82" s="26">
        <v>53879211</v>
      </c>
      <c r="D82" s="26">
        <v>26972854</v>
      </c>
      <c r="E82" s="26">
        <v>8960910</v>
      </c>
      <c r="F82" s="26">
        <v>112094227</v>
      </c>
      <c r="G82" s="24"/>
      <c r="H82" s="23" t="s">
        <v>83</v>
      </c>
      <c r="I82" s="26">
        <v>362077</v>
      </c>
      <c r="J82" s="26">
        <v>37434</v>
      </c>
      <c r="K82" s="27">
        <v>0</v>
      </c>
      <c r="L82" s="25"/>
      <c r="M82" s="23" t="s">
        <v>83</v>
      </c>
      <c r="N82" s="24">
        <v>867793.82608695654</v>
      </c>
      <c r="O82" s="24">
        <v>1109122.1304347825</v>
      </c>
      <c r="P82" s="24">
        <v>30896.304347826084</v>
      </c>
      <c r="Q82" s="24">
        <v>2007812.2608695652</v>
      </c>
    </row>
    <row r="83" spans="1:17" s="18" customFormat="1" x14ac:dyDescent="0.2">
      <c r="A83" s="23" t="s">
        <v>84</v>
      </c>
      <c r="B83" s="26">
        <v>3985933</v>
      </c>
      <c r="C83" s="26">
        <v>7654672</v>
      </c>
      <c r="D83" s="26">
        <v>4936072</v>
      </c>
      <c r="E83" s="26">
        <v>2180613</v>
      </c>
      <c r="F83" s="26">
        <v>18757290</v>
      </c>
      <c r="G83" s="24"/>
      <c r="H83" s="23" t="s">
        <v>84</v>
      </c>
      <c r="I83" s="26">
        <v>-27011</v>
      </c>
      <c r="J83" s="26">
        <v>21761</v>
      </c>
      <c r="K83" s="27">
        <v>60</v>
      </c>
      <c r="L83" s="25"/>
      <c r="M83" s="23" t="s">
        <v>84</v>
      </c>
      <c r="N83" s="24">
        <v>171912.60869565216</v>
      </c>
      <c r="O83" s="24">
        <v>228567.21739130435</v>
      </c>
      <c r="P83" s="24">
        <v>1790.2173913043478</v>
      </c>
      <c r="Q83" s="24">
        <v>402270.04347826086</v>
      </c>
    </row>
    <row r="84" spans="1:17" s="18" customFormat="1" x14ac:dyDescent="0.2">
      <c r="A84" s="23" t="s">
        <v>85</v>
      </c>
      <c r="B84" s="26">
        <v>6738201</v>
      </c>
      <c r="C84" s="26">
        <v>9619826</v>
      </c>
      <c r="D84" s="26">
        <v>7264461</v>
      </c>
      <c r="E84" s="26">
        <v>2495982</v>
      </c>
      <c r="F84" s="26">
        <v>26118469</v>
      </c>
      <c r="G84" s="24"/>
      <c r="H84" s="23" t="s">
        <v>85</v>
      </c>
      <c r="I84" s="26">
        <v>117474</v>
      </c>
      <c r="J84" s="26">
        <v>16465</v>
      </c>
      <c r="K84" s="27">
        <v>0</v>
      </c>
      <c r="L84" s="25"/>
      <c r="M84" s="23" t="s">
        <v>85</v>
      </c>
      <c r="N84" s="24">
        <v>229051.30434782608</v>
      </c>
      <c r="O84" s="24">
        <v>368845.39130434784</v>
      </c>
      <c r="P84" s="24">
        <v>6517.391304347826</v>
      </c>
      <c r="Q84" s="24">
        <v>604414.08695652173</v>
      </c>
    </row>
    <row r="85" spans="1:17" s="18" customFormat="1" x14ac:dyDescent="0.2">
      <c r="A85" s="23" t="s">
        <v>86</v>
      </c>
      <c r="B85" s="26">
        <v>19355965</v>
      </c>
      <c r="C85" s="26">
        <v>19455076</v>
      </c>
      <c r="D85" s="26">
        <v>19909794</v>
      </c>
      <c r="E85" s="26">
        <v>7926909</v>
      </c>
      <c r="F85" s="26">
        <v>66647743</v>
      </c>
      <c r="G85" s="24"/>
      <c r="H85" s="23" t="s">
        <v>86</v>
      </c>
      <c r="I85" s="26">
        <v>128124</v>
      </c>
      <c r="J85" s="26">
        <v>81119</v>
      </c>
      <c r="K85" s="27">
        <v>812</v>
      </c>
      <c r="L85" s="25"/>
      <c r="M85" s="23" t="s">
        <v>86</v>
      </c>
      <c r="N85" s="24">
        <v>1070457.8695652173</v>
      </c>
      <c r="O85" s="24">
        <v>1430497.7391304348</v>
      </c>
      <c r="P85" s="24">
        <v>12799.217391304348</v>
      </c>
      <c r="Q85" s="24">
        <v>2513754.8260869565</v>
      </c>
    </row>
    <row r="86" spans="1:17" s="18" customFormat="1" x14ac:dyDescent="0.2">
      <c r="A86" s="23" t="s">
        <v>87</v>
      </c>
      <c r="B86" s="26">
        <v>2566580</v>
      </c>
      <c r="C86" s="26">
        <v>2787741</v>
      </c>
      <c r="D86" s="26">
        <v>3966328</v>
      </c>
      <c r="E86" s="26">
        <v>992193</v>
      </c>
      <c r="F86" s="26">
        <v>10312841</v>
      </c>
      <c r="G86" s="24"/>
      <c r="H86" s="23" t="s">
        <v>87</v>
      </c>
      <c r="I86" s="26">
        <v>85569</v>
      </c>
      <c r="J86" s="26">
        <v>1851</v>
      </c>
      <c r="K86" s="27">
        <v>0</v>
      </c>
      <c r="L86" s="25"/>
      <c r="M86" s="23" t="s">
        <v>87</v>
      </c>
      <c r="N86" s="24">
        <v>165286.95652173914</v>
      </c>
      <c r="O86" s="24">
        <v>162359</v>
      </c>
      <c r="P86" s="24">
        <v>0</v>
      </c>
      <c r="Q86" s="24">
        <v>327645.95652173914</v>
      </c>
    </row>
    <row r="87" spans="1:17" s="18" customFormat="1" x14ac:dyDescent="0.2">
      <c r="A87" s="23" t="s">
        <v>88</v>
      </c>
      <c r="B87" s="26">
        <v>7745494</v>
      </c>
      <c r="C87" s="26">
        <v>13764283</v>
      </c>
      <c r="D87" s="26">
        <v>10769214</v>
      </c>
      <c r="E87" s="26">
        <v>4797712</v>
      </c>
      <c r="F87" s="26">
        <v>37076702</v>
      </c>
      <c r="G87" s="24"/>
      <c r="H87" s="23" t="s">
        <v>88</v>
      </c>
      <c r="I87" s="26">
        <v>14420</v>
      </c>
      <c r="J87" s="26">
        <v>47503</v>
      </c>
      <c r="K87" s="27">
        <v>0</v>
      </c>
      <c r="L87" s="25"/>
      <c r="M87" s="23" t="s">
        <v>88</v>
      </c>
      <c r="N87" s="24">
        <v>397907.30434782605</v>
      </c>
      <c r="O87" s="24">
        <v>799870.7391304347</v>
      </c>
      <c r="P87" s="24">
        <v>573.91304347826087</v>
      </c>
      <c r="Q87" s="24">
        <v>1198351.956521739</v>
      </c>
    </row>
    <row r="88" spans="1:17" s="18" customFormat="1" x14ac:dyDescent="0.2">
      <c r="A88" s="23" t="s">
        <v>89</v>
      </c>
      <c r="B88" s="26">
        <v>13615515</v>
      </c>
      <c r="C88" s="26">
        <v>19376770</v>
      </c>
      <c r="D88" s="26">
        <v>9452237</v>
      </c>
      <c r="E88" s="26">
        <v>6084898</v>
      </c>
      <c r="F88" s="26">
        <v>48529420</v>
      </c>
      <c r="G88" s="24"/>
      <c r="H88" s="23" t="s">
        <v>89</v>
      </c>
      <c r="I88" s="26">
        <v>237381</v>
      </c>
      <c r="J88" s="26">
        <v>19828</v>
      </c>
      <c r="K88" s="27">
        <v>145</v>
      </c>
      <c r="L88" s="25"/>
      <c r="M88" s="23" t="s">
        <v>89</v>
      </c>
      <c r="N88" s="24">
        <v>533971.43478260865</v>
      </c>
      <c r="O88" s="24">
        <v>949758.86956521741</v>
      </c>
      <c r="P88" s="24">
        <v>1616.4782608695652</v>
      </c>
      <c r="Q88" s="24">
        <v>1485346.7826086958</v>
      </c>
    </row>
    <row r="89" spans="1:17" s="18" customFormat="1" x14ac:dyDescent="0.2">
      <c r="A89" s="23" t="s">
        <v>90</v>
      </c>
      <c r="B89" s="26">
        <v>10419042</v>
      </c>
      <c r="C89" s="26">
        <v>288107</v>
      </c>
      <c r="D89" s="26">
        <v>173649</v>
      </c>
      <c r="E89" s="26">
        <v>4709250</v>
      </c>
      <c r="F89" s="26">
        <v>15590048</v>
      </c>
      <c r="G89" s="24"/>
      <c r="H89" s="23" t="s">
        <v>90</v>
      </c>
      <c r="I89" s="26">
        <v>103921</v>
      </c>
      <c r="J89" s="26">
        <v>27814</v>
      </c>
      <c r="K89" s="27">
        <v>711</v>
      </c>
      <c r="L89" s="25"/>
      <c r="M89" s="23" t="s">
        <v>90</v>
      </c>
      <c r="N89" s="24">
        <v>492297.4347826087</v>
      </c>
      <c r="O89" s="24">
        <v>804891.04347826086</v>
      </c>
      <c r="P89" s="24">
        <v>12965.217391304348</v>
      </c>
      <c r="Q89" s="24">
        <v>1310153.6956521741</v>
      </c>
    </row>
    <row r="90" spans="1:17" s="18" customFormat="1" x14ac:dyDescent="0.2">
      <c r="A90" s="23" t="s">
        <v>91</v>
      </c>
      <c r="B90" s="26">
        <v>79700675</v>
      </c>
      <c r="C90" s="26">
        <v>147459375</v>
      </c>
      <c r="D90" s="26">
        <v>53100125</v>
      </c>
      <c r="E90" s="26">
        <v>47264644</v>
      </c>
      <c r="F90" s="26">
        <v>327524819</v>
      </c>
      <c r="G90" s="24"/>
      <c r="H90" s="23" t="s">
        <v>91</v>
      </c>
      <c r="I90" s="26">
        <v>411241</v>
      </c>
      <c r="J90" s="26">
        <v>221833</v>
      </c>
      <c r="K90" s="26">
        <v>110189</v>
      </c>
      <c r="L90" s="25"/>
      <c r="M90" s="23" t="s">
        <v>91</v>
      </c>
      <c r="N90" s="24">
        <v>5284793.3478260869</v>
      </c>
      <c r="O90" s="24">
        <v>7792878.3478260869</v>
      </c>
      <c r="P90" s="24">
        <v>1149693.9130434783</v>
      </c>
      <c r="Q90" s="24">
        <v>14227365.608695652</v>
      </c>
    </row>
    <row r="91" spans="1:17" s="18" customFormat="1" x14ac:dyDescent="0.2">
      <c r="A91" s="23" t="s">
        <v>92</v>
      </c>
      <c r="B91" s="26">
        <v>6660305</v>
      </c>
      <c r="C91" s="26">
        <v>9472773</v>
      </c>
      <c r="D91" s="26">
        <v>6264987</v>
      </c>
      <c r="E91" s="26">
        <v>2399305</v>
      </c>
      <c r="F91" s="26">
        <v>24797370</v>
      </c>
      <c r="G91" s="24"/>
      <c r="H91" s="23" t="s">
        <v>92</v>
      </c>
      <c r="I91" s="26">
        <v>123689</v>
      </c>
      <c r="J91" s="26">
        <v>252494</v>
      </c>
      <c r="K91" s="27">
        <v>0</v>
      </c>
      <c r="L91" s="25"/>
      <c r="M91" s="23" t="s">
        <v>92</v>
      </c>
      <c r="N91" s="24">
        <v>361068.52173913043</v>
      </c>
      <c r="O91" s="24">
        <v>443415.82608695648</v>
      </c>
      <c r="P91" s="24">
        <v>43433.17391304348</v>
      </c>
      <c r="Q91" s="24">
        <v>847917.52173913037</v>
      </c>
    </row>
    <row r="92" spans="1:17" s="18" customFormat="1" x14ac:dyDescent="0.2">
      <c r="A92" s="23" t="s">
        <v>93</v>
      </c>
      <c r="B92" s="26">
        <v>3522237</v>
      </c>
      <c r="C92" s="26">
        <v>7270465</v>
      </c>
      <c r="D92" s="26">
        <v>4671162</v>
      </c>
      <c r="E92" s="26">
        <v>1769211</v>
      </c>
      <c r="F92" s="26">
        <v>17233075</v>
      </c>
      <c r="G92" s="24"/>
      <c r="H92" s="23" t="s">
        <v>93</v>
      </c>
      <c r="I92" s="26">
        <v>34634</v>
      </c>
      <c r="J92" s="26">
        <v>5514</v>
      </c>
      <c r="K92" s="27">
        <v>0</v>
      </c>
      <c r="L92" s="25"/>
      <c r="M92" s="23" t="s">
        <v>93</v>
      </c>
      <c r="N92" s="24">
        <v>212469.47826086957</v>
      </c>
      <c r="O92" s="24">
        <v>245986.26086956522</v>
      </c>
      <c r="P92" s="24">
        <v>2712.173913043478</v>
      </c>
      <c r="Q92" s="24">
        <v>461167.91304347827</v>
      </c>
    </row>
    <row r="93" spans="1:17" s="18" customFormat="1" x14ac:dyDescent="0.2">
      <c r="A93" s="23" t="s">
        <v>94</v>
      </c>
      <c r="B93" s="26">
        <v>17299596</v>
      </c>
      <c r="C93" s="26">
        <v>45503741</v>
      </c>
      <c r="D93" s="26">
        <v>23735654</v>
      </c>
      <c r="E93" s="26">
        <v>11442993</v>
      </c>
      <c r="F93" s="26">
        <v>97981984</v>
      </c>
      <c r="G93" s="24"/>
      <c r="H93" s="23" t="s">
        <v>94</v>
      </c>
      <c r="I93" s="26">
        <v>383948</v>
      </c>
      <c r="J93" s="26">
        <v>29121</v>
      </c>
      <c r="K93" s="27">
        <v>0</v>
      </c>
      <c r="L93" s="25"/>
      <c r="M93" s="23" t="s">
        <v>94</v>
      </c>
      <c r="N93" s="24">
        <v>887608.21739130432</v>
      </c>
      <c r="O93" s="24">
        <v>1755177.5652173911</v>
      </c>
      <c r="P93" s="24">
        <v>30554.347826086956</v>
      </c>
      <c r="Q93" s="24">
        <v>2673340.1304347822</v>
      </c>
    </row>
    <row r="94" spans="1:17" s="18" customFormat="1" x14ac:dyDescent="0.2">
      <c r="A94" s="23" t="s">
        <v>95</v>
      </c>
      <c r="B94" s="26">
        <v>51131223</v>
      </c>
      <c r="C94" s="26">
        <v>87231762</v>
      </c>
      <c r="D94" s="26">
        <v>29478207</v>
      </c>
      <c r="E94" s="26">
        <v>24052246</v>
      </c>
      <c r="F94" s="26">
        <v>191893438</v>
      </c>
      <c r="G94" s="24"/>
      <c r="H94" s="23" t="s">
        <v>95</v>
      </c>
      <c r="I94" s="26">
        <v>317126</v>
      </c>
      <c r="J94" s="26">
        <v>89287</v>
      </c>
      <c r="K94" s="27">
        <v>378</v>
      </c>
      <c r="L94" s="25"/>
      <c r="M94" s="23" t="s">
        <v>95</v>
      </c>
      <c r="N94" s="24">
        <v>4336204.7391304346</v>
      </c>
      <c r="O94" s="24">
        <v>4791714.3913043477</v>
      </c>
      <c r="P94" s="24">
        <v>260162.34782608695</v>
      </c>
      <c r="Q94" s="24">
        <v>9388081.4782608692</v>
      </c>
    </row>
    <row r="95" spans="1:17" s="18" customFormat="1" x14ac:dyDescent="0.2">
      <c r="A95" s="23" t="s">
        <v>96</v>
      </c>
      <c r="B95" s="26">
        <v>5361445</v>
      </c>
      <c r="C95" s="26">
        <v>9638652</v>
      </c>
      <c r="D95" s="26">
        <v>8393355</v>
      </c>
      <c r="E95" s="26">
        <v>2513224</v>
      </c>
      <c r="F95" s="26">
        <v>25906677</v>
      </c>
      <c r="G95" s="24"/>
      <c r="H95" s="23" t="s">
        <v>96</v>
      </c>
      <c r="I95" s="26">
        <v>39848</v>
      </c>
      <c r="J95" s="26">
        <v>16399</v>
      </c>
      <c r="K95" s="27">
        <v>0</v>
      </c>
      <c r="L95" s="25"/>
      <c r="M95" s="23" t="s">
        <v>96</v>
      </c>
      <c r="N95" s="24">
        <v>399765.78260869562</v>
      </c>
      <c r="O95" s="24">
        <v>659658.39130434778</v>
      </c>
      <c r="P95" s="24">
        <v>7640.2173913043471</v>
      </c>
      <c r="Q95" s="24">
        <v>1067064.3913043479</v>
      </c>
    </row>
    <row r="96" spans="1:17" s="18" customFormat="1" x14ac:dyDescent="0.2">
      <c r="A96" s="23" t="s">
        <v>97</v>
      </c>
      <c r="B96" s="28">
        <v>9247316</v>
      </c>
      <c r="C96" s="28">
        <v>14552065</v>
      </c>
      <c r="D96" s="28">
        <v>8035688</v>
      </c>
      <c r="E96" s="28">
        <v>-180141</v>
      </c>
      <c r="F96" s="28">
        <v>31654928</v>
      </c>
      <c r="G96" s="24"/>
      <c r="H96" s="23" t="s">
        <v>97</v>
      </c>
      <c r="I96" s="28">
        <v>478022</v>
      </c>
      <c r="J96" s="29">
        <v>0</v>
      </c>
      <c r="K96" s="29">
        <v>0</v>
      </c>
      <c r="L96" s="25"/>
      <c r="M96" s="23" t="s">
        <v>97</v>
      </c>
      <c r="N96" s="24">
        <v>74863.565217391297</v>
      </c>
      <c r="O96" s="24">
        <v>90067.521739130432</v>
      </c>
      <c r="P96" s="24">
        <v>7157.8260869565211</v>
      </c>
      <c r="Q96" s="24">
        <v>172088.91304347824</v>
      </c>
    </row>
    <row r="97" spans="1:17" s="18" customFormat="1" ht="2.25" customHeight="1" x14ac:dyDescent="0.2">
      <c r="A97" s="23"/>
      <c r="B97" s="26"/>
      <c r="C97" s="26"/>
      <c r="D97" s="26"/>
      <c r="E97" s="26"/>
      <c r="F97" s="26"/>
      <c r="G97" s="24"/>
      <c r="H97" s="23"/>
      <c r="I97" s="24"/>
      <c r="J97" s="24"/>
      <c r="K97" s="24"/>
      <c r="L97" s="25"/>
      <c r="M97" s="23"/>
      <c r="N97" s="24"/>
      <c r="O97" s="24"/>
      <c r="P97" s="24"/>
      <c r="Q97" s="24"/>
    </row>
    <row r="98" spans="1:17" s="18" customFormat="1" ht="14.25" customHeight="1" x14ac:dyDescent="0.2">
      <c r="A98" s="23" t="s">
        <v>108</v>
      </c>
      <c r="B98" s="24">
        <f>SUM(B9:B96)</f>
        <v>3105454932</v>
      </c>
      <c r="C98" s="24">
        <f>SUM(C9:C96)</f>
        <v>5045592130</v>
      </c>
      <c r="D98" s="24">
        <f>SUM(D9:D96)</f>
        <v>2345215080</v>
      </c>
      <c r="E98" s="24">
        <f>SUM(E9:E96)</f>
        <v>1824967658</v>
      </c>
      <c r="F98" s="24">
        <f>SUM(F9:F96)</f>
        <v>12321229804</v>
      </c>
      <c r="G98" s="24"/>
      <c r="H98" s="23" t="s">
        <v>108</v>
      </c>
      <c r="I98" s="24">
        <f>SUM(I9:I96)</f>
        <v>36015563</v>
      </c>
      <c r="J98" s="24">
        <f>SUM(J9:J96)</f>
        <v>13147891</v>
      </c>
      <c r="K98" s="24">
        <f>SUM(K9:K96)</f>
        <v>1546627</v>
      </c>
      <c r="L98" s="25"/>
      <c r="M98" s="23" t="s">
        <v>108</v>
      </c>
      <c r="N98" s="24">
        <f>SUM(N9:N96)</f>
        <v>156851363.65217391</v>
      </c>
      <c r="O98" s="24">
        <f>SUM(O9:O96)</f>
        <v>239275567.3913044</v>
      </c>
      <c r="P98" s="24">
        <f>SUM(P9:P96)</f>
        <v>22902004.608695649</v>
      </c>
      <c r="Q98" s="24">
        <f>SUM(Q9:Q96)</f>
        <v>419028935.65217388</v>
      </c>
    </row>
  </sheetData>
  <mergeCells count="10">
    <mergeCell ref="M1:Q1"/>
    <mergeCell ref="M2:Q2"/>
    <mergeCell ref="M3:Q3"/>
    <mergeCell ref="M4:Q4"/>
    <mergeCell ref="A1:F1"/>
    <mergeCell ref="A2:F2"/>
    <mergeCell ref="A3:F3"/>
    <mergeCell ref="H1:K1"/>
    <mergeCell ref="H2:K2"/>
    <mergeCell ref="H3:K3"/>
  </mergeCells>
  <pageMargins left="0.5" right="0.5" top="0.5" bottom="0.5" header="0" footer="0"/>
  <pageSetup orientation="portrait" r:id="rId1"/>
  <headerFooter alignWithMargins="0"/>
  <colBreaks count="2" manualBreakCount="2">
    <brk id="6" max="1048575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WebCoverPage</vt:lpstr>
      <vt:lpstr>Data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Farseth, Paul</dc:creator>
  <cp:lastModifiedBy>Freiberg, Dana</cp:lastModifiedBy>
  <cp:lastPrinted>2012-02-27T17:10:03Z</cp:lastPrinted>
  <dcterms:created xsi:type="dcterms:W3CDTF">2010-02-25T18:53:29Z</dcterms:created>
  <dcterms:modified xsi:type="dcterms:W3CDTF">2020-06-25T15:13:56Z</dcterms:modified>
</cp:coreProperties>
</file>