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28800" windowHeight="12750"/>
  </bookViews>
  <sheets>
    <sheet name="Caveats and Limitations" sheetId="6" r:id="rId1"/>
    <sheet name="Data Dictionary" sheetId="2" r:id="rId2"/>
    <sheet name="Eligibility Summary" sheetId="4" r:id="rId3"/>
    <sheet name="Payment Summary" sheetId="5" r:id="rId4"/>
  </sheets>
  <externalReferences>
    <externalReference r:id="rId5"/>
  </externalReferences>
  <definedNames>
    <definedName name="_xlnm._FilterDatabase" localSheetId="2" hidden="1">'Eligibility Summary'!$C$11:$G$25</definedName>
    <definedName name="_xlnm._FilterDatabase" localSheetId="3" hidden="1">'Payment Summary'!$C$11:$L$269</definedName>
    <definedName name="_xlnm.Print_Area" localSheetId="0">'Caveats and Limitations'!$A$1:$A$13</definedName>
    <definedName name="_xlnm.Print_Area" localSheetId="1">'Data Dictionary'!$A$1:$O$91</definedName>
    <definedName name="_xlnm.Print_Area" localSheetId="2">'Eligibility Summary'!$B$2:$H$25</definedName>
    <definedName name="_xlnm.Print_Area" localSheetId="3">'Payment Summary'!$B$2:$M$269</definedName>
    <definedName name="Year">[1]Controls!$B$3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 i="5" l="1"/>
  <c r="I9" i="5"/>
  <c r="G9" i="4"/>
</calcChain>
</file>

<file path=xl/sharedStrings.xml><?xml version="1.0" encoding="utf-8"?>
<sst xmlns="http://schemas.openxmlformats.org/spreadsheetml/2006/main" count="1783" uniqueCount="107">
  <si>
    <t>Field</t>
  </si>
  <si>
    <t>Description</t>
  </si>
  <si>
    <t>Possible Choices</t>
  </si>
  <si>
    <t>Region</t>
  </si>
  <si>
    <t>Numeric</t>
  </si>
  <si>
    <t>Member Months</t>
  </si>
  <si>
    <t>Payment Data Tab</t>
  </si>
  <si>
    <t>Eligibility Tab</t>
  </si>
  <si>
    <t>For the 12 months ending:</t>
  </si>
  <si>
    <t>County Code</t>
  </si>
  <si>
    <t>Major Program</t>
  </si>
  <si>
    <t>With Runout Through:</t>
  </si>
  <si>
    <t>PAYMENT DATA</t>
  </si>
  <si>
    <t>ELIGIBILITY DATA</t>
  </si>
  <si>
    <t>Inpatient</t>
  </si>
  <si>
    <t>Pharmacy</t>
  </si>
  <si>
    <t>Dental</t>
  </si>
  <si>
    <t>Nursing Facility</t>
  </si>
  <si>
    <t>Hennepin</t>
  </si>
  <si>
    <t>Rate Cell</t>
  </si>
  <si>
    <t>Ramsey</t>
  </si>
  <si>
    <t>County Code Mapping</t>
  </si>
  <si>
    <t>County Name</t>
  </si>
  <si>
    <t>002</t>
  </si>
  <si>
    <t>Anoka</t>
  </si>
  <si>
    <t>010</t>
  </si>
  <si>
    <t>Carver</t>
  </si>
  <si>
    <t>019</t>
  </si>
  <si>
    <t>Dakota</t>
  </si>
  <si>
    <t>027</t>
  </si>
  <si>
    <t>062</t>
  </si>
  <si>
    <t>070</t>
  </si>
  <si>
    <t>Scott</t>
  </si>
  <si>
    <t>082</t>
  </si>
  <si>
    <t>Washington</t>
  </si>
  <si>
    <t>Unit Definitions by Service Category</t>
  </si>
  <si>
    <t>Other Medical</t>
  </si>
  <si>
    <t>Age 1</t>
  </si>
  <si>
    <t>Ages 21-49</t>
  </si>
  <si>
    <t>Ages 50-64</t>
  </si>
  <si>
    <t>Count of member months for each combination of above</t>
  </si>
  <si>
    <t>County Risk Score</t>
  </si>
  <si>
    <t>County</t>
  </si>
  <si>
    <t>Physician</t>
  </si>
  <si>
    <t>Rating Region</t>
  </si>
  <si>
    <t>Risk Normalized</t>
  </si>
  <si>
    <t>Paid Amount</t>
  </si>
  <si>
    <t>Outpatient (Non-ER)</t>
  </si>
  <si>
    <t>ER Outpatient</t>
  </si>
  <si>
    <t>Mental Health/Substance Abuse Non-Facility</t>
  </si>
  <si>
    <t>Mental Health TCM</t>
  </si>
  <si>
    <t>Transportation</t>
  </si>
  <si>
    <t>Home Health</t>
  </si>
  <si>
    <t>Vision</t>
  </si>
  <si>
    <t>Family Planning</t>
  </si>
  <si>
    <t>Medical Supplies/DME/Prosthetics</t>
  </si>
  <si>
    <t>Specialized Therapy</t>
  </si>
  <si>
    <t>PCA</t>
  </si>
  <si>
    <t>Detailed Category of Service</t>
  </si>
  <si>
    <t>Broad Category of Service</t>
  </si>
  <si>
    <t>Risk Score for each county of residence</t>
  </si>
  <si>
    <t>Other</t>
  </si>
  <si>
    <t>Risk Normalized Paid Amount</t>
  </si>
  <si>
    <t>Physician - Primary Care</t>
  </si>
  <si>
    <t>Physician - Specialty Care</t>
  </si>
  <si>
    <t>Hearing</t>
  </si>
  <si>
    <t>Hospice</t>
  </si>
  <si>
    <t>Outpatient</t>
  </si>
  <si>
    <t>MNCare</t>
  </si>
  <si>
    <t>Ages 2-14</t>
  </si>
  <si>
    <t>Ages 15-20</t>
  </si>
  <si>
    <t>MinnesotaCare</t>
  </si>
  <si>
    <t>Region Mapping</t>
  </si>
  <si>
    <t>Appendix A-2</t>
  </si>
  <si>
    <t>Appendix A-3</t>
  </si>
  <si>
    <t>Appendix A-1</t>
  </si>
  <si>
    <t>Age Group</t>
  </si>
  <si>
    <t>Eligibility to Rate Cell Mapping</t>
  </si>
  <si>
    <t>Detailed Service Category</t>
  </si>
  <si>
    <t>Broad Service Category</t>
  </si>
  <si>
    <t>See Appendix A-1</t>
  </si>
  <si>
    <t>Paid Amount Risk Adjusted for each region-normalized risk score by county</t>
  </si>
  <si>
    <t>Category of detailed medical care types (See Appendix A-3)</t>
  </si>
  <si>
    <t>Category of broad medical care types (See Appendix A-3)</t>
  </si>
  <si>
    <t>See Appendix A-3</t>
  </si>
  <si>
    <t>Metro</t>
  </si>
  <si>
    <t>Behavioral Health Home (BHH)</t>
  </si>
  <si>
    <t>Mental Health/Substance Abuse Facility - Inpatient</t>
  </si>
  <si>
    <t>Mental Health/Substance Abuse Facility - Outpatient</t>
  </si>
  <si>
    <t>County of residence</t>
  </si>
  <si>
    <t>Capitation amount paid for claim or for subcapitation service</t>
  </si>
  <si>
    <t>Children and Childless Adults</t>
  </si>
  <si>
    <t>Parents</t>
  </si>
  <si>
    <t>Parents, Children and Childless Adults</t>
  </si>
  <si>
    <t>Metro, Hennepin, Ramsey</t>
  </si>
  <si>
    <t>FY 2019 Region-Normalized Risk Score - MinnesotaCare</t>
  </si>
  <si>
    <t>Total</t>
  </si>
  <si>
    <t>FY2019 Data</t>
  </si>
  <si>
    <t>Data Dictionary for CY 2022 Procurement Data Book</t>
  </si>
  <si>
    <t>CY 2022 Procurement Data Book</t>
  </si>
  <si>
    <t>IMPORTANT LIMITATIONS AND CAVEATS</t>
  </si>
  <si>
    <t>The FY 2019 data book results are technical in nature and are dependent upon specific assumptions and methods. No party should rely on the data book without a thorough understanding of those assumptions and methods. Such an understanding may require consultation with qualified professionals.</t>
  </si>
  <si>
    <t>These exhibits are subject to the terms and conditions of the contract between Milliman and the State of Minnesota #149877 effective January 1, 2019.</t>
  </si>
  <si>
    <t>Milliman relied on encounters and eligibility data provided by DHS for health plans that were part of the PMAP and MinnesotaCare programs during FY 2019 to develop the FY 2019 data book. Milliman did not audit the encounter or eligibility data. If the data used is inadequate or incomplete, the results will be likewise inadequate or incomplete.</t>
  </si>
  <si>
    <t>Future health plan experience under PMAP and MinnesotaCare will differ from the FY 2019 data book data due to health care trend, managed care savings impacts, provider reimbursement changes, and many other factors. The FY 2019 data book was prepared solely to provide assistance to DHS in publishing a data book related to the CY 2022 PMAP and MinnesotaCare North and South region procurement process. It may not be appropriate for other purposes. Milliman does not intend to benefit and assumes no duty or liability to other parties who receive this work. The FY 2019 data book should only be reviewed in its entirety.</t>
  </si>
  <si>
    <t>Milliman has developed certain models to estimate the values included in these exhibits. The intent of the models was to develop risk scores as shown in these exhibits. We have reviewed the models, including their inputs, calculations, and outputs for consistency, reasonableness, and appropriateness to the intended purpose and in compliance with generally accepted actuarial practice and relevant actuarial standards of practice (ASOP).
The models rely on data and information as input to the models. We have relied upon certain data and information provided by DHS for this purpose and accepted it without audit. To the extent that the data and information provided is not accurate, or is not complete, the values provided in these exhibits may likewise be inaccurate or incomplete. The models, including all input, calculations, and output may not be appropriate for any other purpose.</t>
  </si>
  <si>
    <t>Guidelines issued by the American Academy of Actuaries require actuaries to include their professional qualifications in all actuarial communications. Kelly Backes is a Principal and Consulting Actuary at Milliman, is a member of the American Academy of Actuaries, and meets the qualification standards for performing the analyses in these exhibits. To the best of her knowledge and belief, this information is complete and accurate and has been prepared in accordance with generally recognized and accepted actuarial principles and practices.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</si>
</sst>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409]mmmm\ d\,\ yyyy;@"/>
    <numFmt numFmtId="165" formatCode="#,##0_);\-#,##0_)"/>
    <numFmt numFmtId="166" formatCode="&quot;$&quot;#,##0.00_);\-&quot;$&quot;#,##0.00_)"/>
    <numFmt numFmtId="167" formatCode="#,##0.000_);\-#,##0.000_)"/>
    <numFmt numFmtId="168" formatCode="&quot;$&quot;#,##0_);\-&quot;$&quot;#,##0_)"/>
  </numFmts>
  <fonts count="10" x14ac:knownFonts="1">
    <font>
      <sz val="11"/>
      <color theme="1"/>
      <name val="Calibri"/>
      <family val="2"/>
      <scheme val="minor"/>
    </font>
    <font>
      <sz val="10"/>
      <color theme="1"/>
      <name val="Arial"/>
      <family val="2"/>
    </font>
    <font>
      <b/>
      <sz val="10"/>
      <name val="Arial"/>
      <family val="2"/>
    </font>
    <font>
      <sz val="10"/>
      <name val="Arial"/>
      <family val="2"/>
    </font>
    <font>
      <sz val="11"/>
      <color theme="1"/>
      <name val="Calibri"/>
      <family val="2"/>
      <scheme val="minor"/>
    </font>
    <font>
      <b/>
      <u/>
      <sz val="10"/>
      <name val="Arial"/>
      <family val="2"/>
    </font>
    <font>
      <i/>
      <sz val="10"/>
      <name val="Arial"/>
      <family val="2"/>
    </font>
    <font>
      <sz val="10"/>
      <name val="Calibri"/>
      <family val="2"/>
      <scheme val="minor"/>
    </font>
    <font>
      <sz val="11"/>
      <name val="Calibri"/>
      <family val="2"/>
      <scheme val="minor"/>
    </font>
    <font>
      <b/>
      <sz val="10"/>
      <color theme="1"/>
      <name val="Arial"/>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double">
        <color auto="1"/>
      </right>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style="double">
        <color auto="1"/>
      </left>
      <right/>
      <top/>
      <bottom style="double">
        <color auto="1"/>
      </bottom>
      <diagonal/>
    </border>
    <border>
      <left/>
      <right style="double">
        <color auto="1"/>
      </right>
      <top/>
      <bottom style="double">
        <color auto="1"/>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style="double">
        <color auto="1"/>
      </top>
      <bottom/>
      <diagonal/>
    </border>
    <border>
      <left/>
      <right/>
      <top/>
      <bottom style="double">
        <color auto="1"/>
      </bottom>
      <diagonal/>
    </border>
  </borders>
  <cellStyleXfs count="5">
    <xf numFmtId="0" fontId="0" fillId="0" borderId="0"/>
    <xf numFmtId="0" fontId="1" fillId="0" borderId="0"/>
    <xf numFmtId="0" fontId="1" fillId="0" borderId="0"/>
    <xf numFmtId="44" fontId="3" fillId="0" borderId="0" applyFont="0" applyFill="0" applyBorder="0" applyAlignment="0" applyProtection="0"/>
    <xf numFmtId="0" fontId="4" fillId="0" borderId="0"/>
  </cellStyleXfs>
  <cellXfs count="69">
    <xf numFmtId="0" fontId="0" fillId="0" borderId="0" xfId="0"/>
    <xf numFmtId="0" fontId="5" fillId="0" borderId="7" xfId="0" applyFont="1" applyFill="1" applyBorder="1" applyAlignment="1">
      <alignment horizontal="center"/>
    </xf>
    <xf numFmtId="0" fontId="5" fillId="0" borderId="4" xfId="0" applyFont="1" applyFill="1" applyBorder="1" applyAlignment="1">
      <alignment horizontal="center"/>
    </xf>
    <xf numFmtId="0" fontId="3" fillId="0" borderId="0" xfId="1" applyFont="1"/>
    <xf numFmtId="0" fontId="2" fillId="0" borderId="0" xfId="1" applyFont="1" applyAlignment="1">
      <alignment horizontal="center"/>
    </xf>
    <xf numFmtId="168" fontId="3" fillId="0" borderId="0" xfId="1" applyNumberFormat="1" applyFont="1"/>
    <xf numFmtId="165" fontId="2" fillId="0" borderId="0" xfId="1" applyNumberFormat="1" applyFont="1"/>
    <xf numFmtId="167" fontId="3" fillId="0" borderId="0" xfId="1" applyNumberFormat="1" applyFont="1"/>
    <xf numFmtId="0" fontId="3" fillId="0" borderId="0" xfId="1" applyNumberFormat="1" applyFont="1" applyBorder="1"/>
    <xf numFmtId="0" fontId="3" fillId="0" borderId="0" xfId="1" applyFont="1" applyFill="1"/>
    <xf numFmtId="167" fontId="3" fillId="0" borderId="0" xfId="1" applyNumberFormat="1" applyFont="1" applyFill="1"/>
    <xf numFmtId="168" fontId="3" fillId="0" borderId="0" xfId="1" applyNumberFormat="1" applyFont="1" applyFill="1"/>
    <xf numFmtId="165" fontId="3" fillId="0" borderId="0" xfId="1" applyNumberFormat="1" applyFont="1" applyFill="1"/>
    <xf numFmtId="0" fontId="5" fillId="0" borderId="0" xfId="0" applyFont="1" applyFill="1" applyBorder="1" applyAlignment="1">
      <alignment horizontal="center"/>
    </xf>
    <xf numFmtId="0" fontId="3" fillId="0" borderId="0" xfId="0" applyFont="1" applyFill="1" applyBorder="1"/>
    <xf numFmtId="0" fontId="3" fillId="0" borderId="17" xfId="0" applyFont="1" applyFill="1" applyBorder="1"/>
    <xf numFmtId="0" fontId="2" fillId="0" borderId="0" xfId="0" applyFont="1" applyFill="1"/>
    <xf numFmtId="0" fontId="3" fillId="0" borderId="0" xfId="0" applyFont="1" applyFill="1"/>
    <xf numFmtId="0" fontId="3" fillId="0" borderId="0" xfId="1" applyFont="1" applyFill="1" applyBorder="1"/>
    <xf numFmtId="0" fontId="2" fillId="0" borderId="10" xfId="0" applyFont="1" applyFill="1" applyBorder="1"/>
    <xf numFmtId="0" fontId="2" fillId="0" borderId="11" xfId="0" applyFont="1" applyFill="1" applyBorder="1"/>
    <xf numFmtId="0" fontId="2" fillId="0" borderId="12" xfId="0" applyFont="1" applyFill="1" applyBorder="1"/>
    <xf numFmtId="0" fontId="2" fillId="0" borderId="5" xfId="0" applyFont="1" applyFill="1" applyBorder="1"/>
    <xf numFmtId="0" fontId="2" fillId="0" borderId="16" xfId="0" applyFont="1" applyFill="1" applyBorder="1"/>
    <xf numFmtId="0" fontId="3" fillId="0" borderId="6" xfId="0" applyFont="1" applyFill="1" applyBorder="1"/>
    <xf numFmtId="0" fontId="3" fillId="0" borderId="7" xfId="0" applyFont="1" applyFill="1" applyBorder="1"/>
    <xf numFmtId="0" fontId="3" fillId="0" borderId="2" xfId="0" applyFont="1" applyFill="1" applyBorder="1"/>
    <xf numFmtId="0" fontId="3" fillId="0" borderId="13" xfId="0" applyFont="1" applyFill="1" applyBorder="1"/>
    <xf numFmtId="0" fontId="6" fillId="0" borderId="7" xfId="0" applyFont="1" applyFill="1" applyBorder="1"/>
    <xf numFmtId="0" fontId="6" fillId="0" borderId="0" xfId="0" applyFont="1" applyFill="1" applyBorder="1"/>
    <xf numFmtId="0" fontId="3" fillId="0" borderId="4" xfId="0" applyFont="1" applyFill="1" applyBorder="1"/>
    <xf numFmtId="0" fontId="5" fillId="0" borderId="0" xfId="0" applyFont="1" applyFill="1" applyBorder="1" applyAlignment="1">
      <alignment horizontal="centerContinuous"/>
    </xf>
    <xf numFmtId="0" fontId="2" fillId="0" borderId="4" xfId="0" applyFont="1" applyFill="1" applyBorder="1" applyAlignment="1">
      <alignment horizontal="centerContinuous"/>
    </xf>
    <xf numFmtId="0" fontId="2" fillId="0" borderId="4" xfId="0" applyFont="1" applyFill="1" applyBorder="1" applyAlignment="1">
      <alignment horizontal="center"/>
    </xf>
    <xf numFmtId="16" fontId="3" fillId="0" borderId="13" xfId="0" quotePrefix="1" applyNumberFormat="1" applyFont="1" applyFill="1" applyBorder="1"/>
    <xf numFmtId="167" fontId="3" fillId="0" borderId="0" xfId="0" applyNumberFormat="1" applyFont="1" applyFill="1" applyBorder="1" applyAlignment="1">
      <alignment horizontal="right"/>
    </xf>
    <xf numFmtId="167" fontId="3" fillId="0" borderId="4" xfId="0" applyNumberFormat="1" applyFont="1" applyFill="1" applyBorder="1" applyAlignment="1">
      <alignment horizontal="right"/>
    </xf>
    <xf numFmtId="0" fontId="3" fillId="0" borderId="8" xfId="0" applyFont="1" applyFill="1" applyBorder="1"/>
    <xf numFmtId="0" fontId="3" fillId="0" borderId="14" xfId="0" applyFont="1" applyFill="1" applyBorder="1"/>
    <xf numFmtId="0" fontId="3" fillId="0" borderId="15" xfId="0" applyFont="1" applyFill="1" applyBorder="1"/>
    <xf numFmtId="167" fontId="3" fillId="0" borderId="17" xfId="0" applyNumberFormat="1" applyFont="1" applyFill="1" applyBorder="1" applyAlignment="1">
      <alignment horizontal="right"/>
    </xf>
    <xf numFmtId="167" fontId="3" fillId="0" borderId="9" xfId="0" applyNumberFormat="1" applyFont="1" applyFill="1" applyBorder="1" applyAlignment="1">
      <alignment horizontal="right"/>
    </xf>
    <xf numFmtId="0" fontId="3" fillId="0" borderId="9" xfId="0" applyFont="1" applyFill="1" applyBorder="1"/>
    <xf numFmtId="2" fontId="3" fillId="0" borderId="0" xfId="0" applyNumberFormat="1" applyFont="1" applyFill="1" applyBorder="1"/>
    <xf numFmtId="0" fontId="3" fillId="0" borderId="7" xfId="0" quotePrefix="1" applyFont="1" applyFill="1" applyBorder="1" applyAlignment="1">
      <alignment horizontal="left"/>
    </xf>
    <xf numFmtId="0" fontId="7" fillId="0" borderId="0" xfId="0" applyFont="1" applyFill="1" applyBorder="1"/>
    <xf numFmtId="0" fontId="3" fillId="0" borderId="0" xfId="1" applyFont="1" applyBorder="1"/>
    <xf numFmtId="0" fontId="2" fillId="0" borderId="0" xfId="1" applyFont="1"/>
    <xf numFmtId="164" fontId="3" fillId="0" borderId="1" xfId="1" applyNumberFormat="1" applyFont="1" applyFill="1" applyBorder="1" applyAlignment="1">
      <alignment horizontal="centerContinuous"/>
    </xf>
    <xf numFmtId="164" fontId="3" fillId="0" borderId="3" xfId="1" applyNumberFormat="1" applyFont="1" applyFill="1" applyBorder="1" applyAlignment="1">
      <alignment horizontal="centerContinuous"/>
    </xf>
    <xf numFmtId="164" fontId="3" fillId="0" borderId="0" xfId="1" applyNumberFormat="1" applyFont="1" applyBorder="1" applyAlignment="1">
      <alignment horizontal="centerContinuous"/>
    </xf>
    <xf numFmtId="0" fontId="2" fillId="0" borderId="0" xfId="1" applyFont="1" applyFill="1" applyAlignment="1">
      <alignment horizontal="center"/>
    </xf>
    <xf numFmtId="0" fontId="3" fillId="0" borderId="0" xfId="1" applyNumberFormat="1" applyFont="1" applyFill="1" applyBorder="1"/>
    <xf numFmtId="0" fontId="3" fillId="0" borderId="0" xfId="1" applyFont="1" applyAlignment="1">
      <alignment horizontal="centerContinuous"/>
    </xf>
    <xf numFmtId="0" fontId="8" fillId="0" borderId="0" xfId="0" applyFont="1"/>
    <xf numFmtId="0" fontId="3" fillId="0" borderId="1" xfId="1" applyFont="1" applyFill="1" applyBorder="1" applyAlignment="1">
      <alignment horizontal="centerContinuous"/>
    </xf>
    <xf numFmtId="168" fontId="2" fillId="0" borderId="0" xfId="1" applyNumberFormat="1" applyFont="1"/>
    <xf numFmtId="14" fontId="3" fillId="0" borderId="0" xfId="1" applyNumberFormat="1" applyFont="1" applyBorder="1"/>
    <xf numFmtId="14" fontId="3" fillId="0" borderId="0" xfId="1" applyNumberFormat="1" applyFont="1"/>
    <xf numFmtId="164" fontId="3" fillId="0" borderId="0" xfId="1" applyNumberFormat="1" applyFont="1" applyBorder="1" applyAlignment="1">
      <alignment horizontal="center"/>
    </xf>
    <xf numFmtId="0" fontId="2" fillId="0" borderId="0" xfId="1" applyFont="1" applyFill="1" applyBorder="1" applyAlignment="1">
      <alignment horizontal="centerContinuous"/>
    </xf>
    <xf numFmtId="49" fontId="3" fillId="0" borderId="0" xfId="1" applyNumberFormat="1" applyFont="1" applyBorder="1"/>
    <xf numFmtId="166" fontId="3" fillId="0" borderId="0" xfId="1" applyNumberFormat="1" applyFont="1"/>
    <xf numFmtId="49" fontId="3" fillId="0" borderId="0" xfId="1" applyNumberFormat="1" applyFont="1" applyFill="1" applyBorder="1"/>
    <xf numFmtId="166" fontId="3" fillId="0" borderId="0" xfId="1" applyNumberFormat="1" applyFont="1" applyFill="1"/>
    <xf numFmtId="0" fontId="2" fillId="0" borderId="0" xfId="1" applyFont="1" applyAlignment="1">
      <alignment horizontal="right"/>
    </xf>
    <xf numFmtId="0" fontId="9" fillId="0" borderId="0" xfId="0" applyFont="1" applyAlignment="1">
      <alignment wrapText="1"/>
    </xf>
    <xf numFmtId="0" fontId="1" fillId="0" borderId="0" xfId="0" applyFont="1"/>
    <xf numFmtId="0" fontId="1" fillId="0" borderId="0" xfId="0" applyFont="1" applyAlignment="1">
      <alignment wrapText="1"/>
    </xf>
  </cellXfs>
  <cellStyles count="5">
    <cellStyle name="Currency 2" xfId="3"/>
    <cellStyle name="Normal" xfId="0" builtinId="0"/>
    <cellStyle name="Normal 2" xfId="1"/>
    <cellStyle name="Normal 5" xfId="4"/>
    <cellStyle name="Normal 6"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PHI_Data\MDS-HIPAA\MDS70-01%202015%20Rate%20Development-PMAP%20&amp;%20MNCare\Work%20Files\2015%20MN%20Medicaid%20Model%20-%20PMAP%20&amp;%20MNCare%20-%20Sherburne%20Fix.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Controls"/>
      <sheetName val="Exhibit 1A"/>
      <sheetName val="Exhibit 1B"/>
      <sheetName val="Exhibit 2A"/>
      <sheetName val="Exhibit 2B"/>
      <sheetName val="Exhibit 3-1"/>
      <sheetName val="Exhibit 3-2"/>
      <sheetName val="Exhibit 3-3"/>
      <sheetName val="Exhibit 3-4"/>
      <sheetName val="Exhibit 4A"/>
      <sheetName val="Exhibit 4B"/>
      <sheetName val="Exhibit 5A"/>
      <sheetName val="Exhibit 5B"/>
      <sheetName val="Exhibit 6A"/>
      <sheetName val="Exhibit 6B"/>
      <sheetName val="Exhibit 7A"/>
      <sheetName val="Exhibit 7B"/>
      <sheetName val="Appendix A"/>
      <sheetName val="Appendix B1"/>
      <sheetName val="Appendix B2"/>
      <sheetName val="DHS Only-PMAP Bid Regions"/>
      <sheetName val="DHS Only-MNCare Bid Regions"/>
      <sheetName val="DHS Only-Revenue Change-2013MM"/>
      <sheetName val="DHS Only-Revenue Change-2014MM"/>
      <sheetName val="Claims_and_Membership_Data"/>
      <sheetName val="FQHC_RHC_Data"/>
      <sheetName val="Risk Score Data"/>
      <sheetName val="Encounter_ClaimData"/>
      <sheetName val="Plan_Adjustments"/>
      <sheetName val="MNCare Movement"/>
      <sheetName val="2014 Rates by Plan-2013MM"/>
      <sheetName val="2015 Rates by Plan-2013MM"/>
      <sheetName val="2014 Rates by Plan-2014MM"/>
      <sheetName val="2015 Rates by Plan-2014MM"/>
      <sheetName val="Checks"/>
      <sheetName val="Exhibit 7A-2014 MM Mix"/>
      <sheetName val="Exhibit 7B-2014 MM Mix"/>
    </sheetNames>
    <sheetDataSet>
      <sheetData sheetId="0"/>
      <sheetData sheetId="1">
        <row r="3">
          <cell r="B3">
            <v>2015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C2">
            <v>0</v>
          </cell>
        </row>
      </sheetData>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view="pageBreakPreview" zoomScaleNormal="100" zoomScaleSheetLayoutView="100" workbookViewId="0"/>
  </sheetViews>
  <sheetFormatPr defaultColWidth="8.85546875" defaultRowHeight="12.75" x14ac:dyDescent="0.2"/>
  <cols>
    <col min="1" max="1" width="160.85546875" style="67" customWidth="1"/>
    <col min="2" max="16384" width="8.85546875" style="67"/>
  </cols>
  <sheetData>
    <row r="1" spans="1:1" x14ac:dyDescent="0.2">
      <c r="A1" s="66" t="s">
        <v>100</v>
      </c>
    </row>
    <row r="3" spans="1:1" ht="25.5" x14ac:dyDescent="0.2">
      <c r="A3" s="68" t="s">
        <v>103</v>
      </c>
    </row>
    <row r="4" spans="1:1" x14ac:dyDescent="0.2">
      <c r="A4" s="68"/>
    </row>
    <row r="5" spans="1:1" ht="51" x14ac:dyDescent="0.2">
      <c r="A5" s="68" t="s">
        <v>104</v>
      </c>
    </row>
    <row r="7" spans="1:1" ht="25.5" x14ac:dyDescent="0.2">
      <c r="A7" s="68" t="s">
        <v>101</v>
      </c>
    </row>
    <row r="9" spans="1:1" ht="89.25" x14ac:dyDescent="0.2">
      <c r="A9" s="68" t="s">
        <v>105</v>
      </c>
    </row>
    <row r="11" spans="1:1" ht="38.25" x14ac:dyDescent="0.2">
      <c r="A11" s="68" t="s">
        <v>106</v>
      </c>
    </row>
    <row r="13" spans="1:1" x14ac:dyDescent="0.2">
      <c r="A13" s="67" t="s">
        <v>102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1"/>
  <sheetViews>
    <sheetView view="pageBreakPreview" zoomScaleNormal="85" zoomScaleSheetLayoutView="100" workbookViewId="0"/>
  </sheetViews>
  <sheetFormatPr defaultColWidth="9.140625" defaultRowHeight="12.75" x14ac:dyDescent="0.2"/>
  <cols>
    <col min="1" max="1" width="25.5703125" style="9" customWidth="1"/>
    <col min="2" max="2" width="63.85546875" style="9" bestFit="1" customWidth="1"/>
    <col min="3" max="3" width="43.42578125" style="9" bestFit="1" customWidth="1"/>
    <col min="4" max="4" width="9.140625" style="9"/>
    <col min="5" max="6" width="14" style="9" customWidth="1"/>
    <col min="7" max="7" width="16.140625" style="9" bestFit="1" customWidth="1"/>
    <col min="8" max="8" width="27.140625" style="9" bestFit="1" customWidth="1"/>
    <col min="9" max="9" width="26" style="9" customWidth="1"/>
    <col min="10" max="10" width="2.5703125" style="9" customWidth="1"/>
    <col min="11" max="11" width="18.5703125" style="9" customWidth="1"/>
    <col min="12" max="12" width="41.42578125" style="9" bestFit="1" customWidth="1"/>
    <col min="13" max="13" width="2.5703125" style="9" customWidth="1"/>
    <col min="14" max="14" width="58.140625" style="9" customWidth="1"/>
    <col min="15" max="15" width="33.42578125" style="9" customWidth="1"/>
    <col min="16" max="16384" width="9.140625" style="9"/>
  </cols>
  <sheetData>
    <row r="1" spans="1:15" x14ac:dyDescent="0.2">
      <c r="A1" s="16" t="s">
        <v>98</v>
      </c>
      <c r="B1" s="17"/>
      <c r="C1" s="17"/>
      <c r="J1" s="18"/>
    </row>
    <row r="2" spans="1:15" x14ac:dyDescent="0.2">
      <c r="A2" s="16" t="s">
        <v>71</v>
      </c>
      <c r="B2" s="17"/>
      <c r="C2" s="17"/>
      <c r="J2" s="18"/>
    </row>
    <row r="3" spans="1:15" x14ac:dyDescent="0.2">
      <c r="A3" s="16" t="s">
        <v>97</v>
      </c>
      <c r="B3" s="17"/>
      <c r="C3" s="17"/>
      <c r="J3" s="18"/>
    </row>
    <row r="4" spans="1:15" x14ac:dyDescent="0.2">
      <c r="A4" s="17"/>
      <c r="B4" s="17"/>
      <c r="C4" s="17"/>
      <c r="J4" s="18"/>
    </row>
    <row r="5" spans="1:15" ht="13.5" thickBot="1" x14ac:dyDescent="0.25">
      <c r="A5" s="16" t="s">
        <v>6</v>
      </c>
      <c r="B5" s="17"/>
      <c r="C5" s="17"/>
      <c r="J5" s="18"/>
    </row>
    <row r="6" spans="1:15" ht="13.5" thickTop="1" x14ac:dyDescent="0.2">
      <c r="A6" s="19" t="s">
        <v>0</v>
      </c>
      <c r="B6" s="20" t="s">
        <v>1</v>
      </c>
      <c r="C6" s="21" t="s">
        <v>2</v>
      </c>
      <c r="E6" s="22" t="s">
        <v>75</v>
      </c>
      <c r="F6" s="23"/>
      <c r="G6" s="23"/>
      <c r="H6" s="23"/>
      <c r="I6" s="24"/>
      <c r="J6" s="14"/>
      <c r="K6" s="22" t="s">
        <v>73</v>
      </c>
      <c r="L6" s="24"/>
      <c r="N6" s="22" t="s">
        <v>74</v>
      </c>
      <c r="O6" s="24"/>
    </row>
    <row r="7" spans="1:15" x14ac:dyDescent="0.2">
      <c r="A7" s="25" t="s">
        <v>42</v>
      </c>
      <c r="B7" s="26" t="s">
        <v>89</v>
      </c>
      <c r="C7" s="27" t="s">
        <v>80</v>
      </c>
      <c r="E7" s="28" t="s">
        <v>21</v>
      </c>
      <c r="F7" s="29"/>
      <c r="G7" s="29"/>
      <c r="H7" s="29"/>
      <c r="I7" s="30"/>
      <c r="J7" s="14"/>
      <c r="K7" s="28" t="s">
        <v>77</v>
      </c>
      <c r="L7" s="30"/>
      <c r="N7" s="28" t="s">
        <v>35</v>
      </c>
      <c r="O7" s="30"/>
    </row>
    <row r="8" spans="1:15" x14ac:dyDescent="0.2">
      <c r="A8" s="25" t="s">
        <v>3</v>
      </c>
      <c r="B8" s="26" t="s">
        <v>44</v>
      </c>
      <c r="C8" s="27" t="s">
        <v>94</v>
      </c>
      <c r="E8" s="25"/>
      <c r="F8" s="14"/>
      <c r="G8" s="14"/>
      <c r="H8" s="31" t="s">
        <v>95</v>
      </c>
      <c r="I8" s="32"/>
      <c r="J8" s="14"/>
      <c r="K8" s="25"/>
      <c r="L8" s="33"/>
      <c r="N8" s="25"/>
      <c r="O8" s="30"/>
    </row>
    <row r="9" spans="1:15" x14ac:dyDescent="0.2">
      <c r="A9" s="25" t="s">
        <v>10</v>
      </c>
      <c r="B9" s="26"/>
      <c r="C9" s="34" t="s">
        <v>71</v>
      </c>
      <c r="E9" s="1" t="s">
        <v>9</v>
      </c>
      <c r="F9" s="13" t="s">
        <v>22</v>
      </c>
      <c r="G9" s="13" t="s">
        <v>72</v>
      </c>
      <c r="H9" s="13" t="s">
        <v>91</v>
      </c>
      <c r="I9" s="2" t="s">
        <v>92</v>
      </c>
      <c r="J9" s="13"/>
      <c r="K9" s="1" t="s">
        <v>76</v>
      </c>
      <c r="L9" s="2" t="s">
        <v>19</v>
      </c>
      <c r="N9" s="1" t="s">
        <v>58</v>
      </c>
      <c r="O9" s="2" t="s">
        <v>59</v>
      </c>
    </row>
    <row r="10" spans="1:15" x14ac:dyDescent="0.2">
      <c r="A10" s="25" t="s">
        <v>19</v>
      </c>
      <c r="B10" s="26"/>
      <c r="C10" s="27" t="s">
        <v>93</v>
      </c>
      <c r="E10" s="25" t="s">
        <v>23</v>
      </c>
      <c r="F10" s="14" t="s">
        <v>24</v>
      </c>
      <c r="G10" s="14" t="s">
        <v>85</v>
      </c>
      <c r="H10" s="35">
        <v>1.0702989339960514</v>
      </c>
      <c r="I10" s="36">
        <v>1.0178238328295497</v>
      </c>
      <c r="J10" s="30"/>
      <c r="K10" s="25" t="s">
        <v>38</v>
      </c>
      <c r="L10" s="30" t="s">
        <v>91</v>
      </c>
      <c r="N10" s="25" t="s">
        <v>14</v>
      </c>
      <c r="O10" s="30" t="s">
        <v>14</v>
      </c>
    </row>
    <row r="11" spans="1:15" x14ac:dyDescent="0.2">
      <c r="A11" s="25" t="s">
        <v>78</v>
      </c>
      <c r="B11" s="26" t="s">
        <v>82</v>
      </c>
      <c r="C11" s="27" t="s">
        <v>84</v>
      </c>
      <c r="E11" s="25" t="s">
        <v>25</v>
      </c>
      <c r="F11" s="14" t="s">
        <v>26</v>
      </c>
      <c r="G11" s="14" t="s">
        <v>85</v>
      </c>
      <c r="H11" s="35">
        <v>0.94270939593034775</v>
      </c>
      <c r="I11" s="36">
        <v>1.0430197691009813</v>
      </c>
      <c r="J11" s="30"/>
      <c r="K11" s="25" t="s">
        <v>39</v>
      </c>
      <c r="L11" s="30" t="s">
        <v>91</v>
      </c>
      <c r="N11" s="25" t="s">
        <v>47</v>
      </c>
      <c r="O11" s="30" t="s">
        <v>67</v>
      </c>
    </row>
    <row r="12" spans="1:15" x14ac:dyDescent="0.2">
      <c r="A12" s="25" t="s">
        <v>79</v>
      </c>
      <c r="B12" s="26" t="s">
        <v>83</v>
      </c>
      <c r="C12" s="27" t="s">
        <v>84</v>
      </c>
      <c r="E12" s="25" t="s">
        <v>27</v>
      </c>
      <c r="F12" s="14" t="s">
        <v>28</v>
      </c>
      <c r="G12" s="14" t="s">
        <v>85</v>
      </c>
      <c r="H12" s="35">
        <v>0.96369014978441192</v>
      </c>
      <c r="I12" s="36">
        <v>0.98288753832832632</v>
      </c>
      <c r="J12" s="30"/>
      <c r="K12" s="25" t="s">
        <v>38</v>
      </c>
      <c r="L12" s="30" t="s">
        <v>92</v>
      </c>
      <c r="N12" s="25" t="s">
        <v>48</v>
      </c>
      <c r="O12" s="30" t="s">
        <v>67</v>
      </c>
    </row>
    <row r="13" spans="1:15" x14ac:dyDescent="0.2">
      <c r="A13" s="25" t="s">
        <v>46</v>
      </c>
      <c r="B13" s="26" t="s">
        <v>90</v>
      </c>
      <c r="C13" s="27" t="s">
        <v>4</v>
      </c>
      <c r="E13" s="25" t="s">
        <v>29</v>
      </c>
      <c r="F13" s="14" t="s">
        <v>18</v>
      </c>
      <c r="G13" s="14" t="s">
        <v>18</v>
      </c>
      <c r="H13" s="35">
        <v>1</v>
      </c>
      <c r="I13" s="36">
        <v>1</v>
      </c>
      <c r="J13" s="30"/>
      <c r="K13" s="25" t="s">
        <v>39</v>
      </c>
      <c r="L13" s="30" t="s">
        <v>92</v>
      </c>
      <c r="N13" s="25" t="s">
        <v>63</v>
      </c>
      <c r="O13" s="30" t="s">
        <v>43</v>
      </c>
    </row>
    <row r="14" spans="1:15" x14ac:dyDescent="0.2">
      <c r="A14" s="25" t="s">
        <v>41</v>
      </c>
      <c r="B14" s="26" t="s">
        <v>60</v>
      </c>
      <c r="C14" s="27" t="s">
        <v>4</v>
      </c>
      <c r="E14" s="25" t="s">
        <v>30</v>
      </c>
      <c r="F14" s="14" t="s">
        <v>20</v>
      </c>
      <c r="G14" s="14" t="s">
        <v>20</v>
      </c>
      <c r="H14" s="35">
        <v>1</v>
      </c>
      <c r="I14" s="36">
        <v>1</v>
      </c>
      <c r="J14" s="30"/>
      <c r="K14" s="25" t="s">
        <v>37</v>
      </c>
      <c r="L14" s="30" t="s">
        <v>91</v>
      </c>
      <c r="N14" s="25" t="s">
        <v>64</v>
      </c>
      <c r="O14" s="30" t="s">
        <v>43</v>
      </c>
    </row>
    <row r="15" spans="1:15" ht="13.5" thickBot="1" x14ac:dyDescent="0.25">
      <c r="A15" s="37" t="s">
        <v>62</v>
      </c>
      <c r="B15" s="38" t="s">
        <v>81</v>
      </c>
      <c r="C15" s="39" t="s">
        <v>4</v>
      </c>
      <c r="E15" s="25" t="s">
        <v>31</v>
      </c>
      <c r="F15" s="14" t="s">
        <v>32</v>
      </c>
      <c r="G15" s="14" t="s">
        <v>85</v>
      </c>
      <c r="H15" s="35">
        <v>0.94954777358540254</v>
      </c>
      <c r="I15" s="36">
        <v>0.96931808546516385</v>
      </c>
      <c r="J15" s="30"/>
      <c r="K15" s="25" t="s">
        <v>69</v>
      </c>
      <c r="L15" s="30" t="s">
        <v>91</v>
      </c>
      <c r="N15" s="25" t="s">
        <v>16</v>
      </c>
      <c r="O15" s="30" t="s">
        <v>16</v>
      </c>
    </row>
    <row r="16" spans="1:15" ht="14.25" thickTop="1" thickBot="1" x14ac:dyDescent="0.25">
      <c r="A16" s="17"/>
      <c r="B16" s="17"/>
      <c r="C16" s="17"/>
      <c r="E16" s="37" t="s">
        <v>33</v>
      </c>
      <c r="F16" s="15" t="s">
        <v>34</v>
      </c>
      <c r="G16" s="15" t="s">
        <v>85</v>
      </c>
      <c r="H16" s="40">
        <v>0.99155222633921181</v>
      </c>
      <c r="I16" s="41">
        <v>1.010108172271476</v>
      </c>
      <c r="J16" s="30"/>
      <c r="K16" s="37" t="s">
        <v>70</v>
      </c>
      <c r="L16" s="42" t="s">
        <v>91</v>
      </c>
      <c r="N16" s="25" t="s">
        <v>15</v>
      </c>
      <c r="O16" s="30" t="s">
        <v>15</v>
      </c>
    </row>
    <row r="17" spans="1:15" ht="14.25" thickTop="1" thickBot="1" x14ac:dyDescent="0.25">
      <c r="A17" s="16" t="s">
        <v>7</v>
      </c>
      <c r="B17" s="17"/>
      <c r="C17" s="17"/>
      <c r="J17" s="14"/>
      <c r="K17" s="43"/>
      <c r="L17" s="43"/>
      <c r="N17" s="25" t="s">
        <v>87</v>
      </c>
      <c r="O17" s="30" t="s">
        <v>14</v>
      </c>
    </row>
    <row r="18" spans="1:15" ht="13.5" thickTop="1" x14ac:dyDescent="0.2">
      <c r="A18" s="19" t="s">
        <v>0</v>
      </c>
      <c r="B18" s="20" t="s">
        <v>1</v>
      </c>
      <c r="C18" s="21" t="s">
        <v>2</v>
      </c>
      <c r="J18" s="14"/>
      <c r="K18" s="14"/>
      <c r="L18" s="14"/>
      <c r="N18" s="25" t="s">
        <v>88</v>
      </c>
      <c r="O18" s="30" t="s">
        <v>67</v>
      </c>
    </row>
    <row r="19" spans="1:15" x14ac:dyDescent="0.2">
      <c r="A19" s="25" t="s">
        <v>42</v>
      </c>
      <c r="B19" s="26" t="s">
        <v>89</v>
      </c>
      <c r="C19" s="27" t="s">
        <v>80</v>
      </c>
      <c r="J19" s="14"/>
      <c r="K19" s="14"/>
      <c r="L19" s="14"/>
      <c r="N19" s="25" t="s">
        <v>49</v>
      </c>
      <c r="O19" s="30" t="s">
        <v>43</v>
      </c>
    </row>
    <row r="20" spans="1:15" x14ac:dyDescent="0.2">
      <c r="A20" s="25" t="s">
        <v>3</v>
      </c>
      <c r="B20" s="26" t="s">
        <v>44</v>
      </c>
      <c r="C20" s="27" t="s">
        <v>94</v>
      </c>
      <c r="J20" s="14"/>
      <c r="K20" s="14"/>
      <c r="L20" s="14"/>
      <c r="N20" s="25" t="s">
        <v>50</v>
      </c>
      <c r="O20" s="30" t="s">
        <v>61</v>
      </c>
    </row>
    <row r="21" spans="1:15" x14ac:dyDescent="0.2">
      <c r="A21" s="25" t="s">
        <v>10</v>
      </c>
      <c r="B21" s="26"/>
      <c r="C21" s="34" t="s">
        <v>71</v>
      </c>
      <c r="J21" s="14"/>
      <c r="K21" s="14"/>
      <c r="L21" s="14"/>
      <c r="N21" s="25" t="s">
        <v>51</v>
      </c>
      <c r="O21" s="30" t="s">
        <v>61</v>
      </c>
    </row>
    <row r="22" spans="1:15" x14ac:dyDescent="0.2">
      <c r="A22" s="25" t="s">
        <v>19</v>
      </c>
      <c r="B22" s="26"/>
      <c r="C22" s="27" t="s">
        <v>93</v>
      </c>
      <c r="J22" s="14"/>
      <c r="K22" s="14"/>
      <c r="L22" s="14"/>
      <c r="N22" s="25" t="s">
        <v>52</v>
      </c>
      <c r="O22" s="30" t="s">
        <v>61</v>
      </c>
    </row>
    <row r="23" spans="1:15" ht="13.5" thickBot="1" x14ac:dyDescent="0.25">
      <c r="A23" s="37" t="s">
        <v>5</v>
      </c>
      <c r="B23" s="38" t="s">
        <v>40</v>
      </c>
      <c r="C23" s="39" t="s">
        <v>4</v>
      </c>
      <c r="J23" s="14"/>
      <c r="K23" s="14"/>
      <c r="L23" s="14"/>
      <c r="N23" s="25" t="s">
        <v>53</v>
      </c>
      <c r="O23" s="30" t="s">
        <v>61</v>
      </c>
    </row>
    <row r="24" spans="1:15" ht="13.5" thickTop="1" x14ac:dyDescent="0.2">
      <c r="J24" s="14"/>
      <c r="K24" s="14"/>
      <c r="L24" s="14"/>
      <c r="N24" s="25" t="s">
        <v>65</v>
      </c>
      <c r="O24" s="30" t="s">
        <v>61</v>
      </c>
    </row>
    <row r="25" spans="1:15" x14ac:dyDescent="0.2">
      <c r="J25" s="14"/>
      <c r="K25" s="14"/>
      <c r="L25" s="14"/>
      <c r="N25" s="25" t="s">
        <v>54</v>
      </c>
      <c r="O25" s="30" t="s">
        <v>61</v>
      </c>
    </row>
    <row r="26" spans="1:15" x14ac:dyDescent="0.2">
      <c r="J26" s="14"/>
      <c r="K26" s="14"/>
      <c r="L26" s="14"/>
      <c r="N26" s="25" t="s">
        <v>55</v>
      </c>
      <c r="O26" s="30" t="s">
        <v>61</v>
      </c>
    </row>
    <row r="27" spans="1:15" x14ac:dyDescent="0.2">
      <c r="J27" s="14"/>
      <c r="L27" s="14"/>
      <c r="N27" s="25" t="s">
        <v>56</v>
      </c>
      <c r="O27" s="30" t="s">
        <v>61</v>
      </c>
    </row>
    <row r="28" spans="1:15" x14ac:dyDescent="0.2">
      <c r="J28" s="14"/>
      <c r="K28" s="14"/>
      <c r="L28" s="14"/>
      <c r="N28" s="25" t="s">
        <v>57</v>
      </c>
      <c r="O28" s="30" t="s">
        <v>61</v>
      </c>
    </row>
    <row r="29" spans="1:15" x14ac:dyDescent="0.2">
      <c r="C29" s="14"/>
      <c r="J29" s="14"/>
      <c r="K29" s="14"/>
      <c r="L29" s="14"/>
      <c r="N29" s="25" t="s">
        <v>86</v>
      </c>
      <c r="O29" s="30" t="s">
        <v>61</v>
      </c>
    </row>
    <row r="30" spans="1:15" x14ac:dyDescent="0.2">
      <c r="J30" s="14"/>
      <c r="K30" s="14"/>
      <c r="L30" s="14"/>
      <c r="N30" s="25" t="s">
        <v>17</v>
      </c>
      <c r="O30" s="30" t="s">
        <v>17</v>
      </c>
    </row>
    <row r="31" spans="1:15" x14ac:dyDescent="0.2">
      <c r="J31" s="14"/>
      <c r="K31" s="14"/>
      <c r="L31" s="14"/>
      <c r="N31" s="44" t="s">
        <v>66</v>
      </c>
      <c r="O31" s="30" t="s">
        <v>61</v>
      </c>
    </row>
    <row r="32" spans="1:15" ht="13.5" thickBot="1" x14ac:dyDescent="0.25">
      <c r="J32" s="14"/>
      <c r="K32" s="14"/>
      <c r="L32" s="14"/>
      <c r="N32" s="37" t="s">
        <v>36</v>
      </c>
      <c r="O32" s="42" t="s">
        <v>61</v>
      </c>
    </row>
    <row r="33" spans="10:12" ht="13.5" thickTop="1" x14ac:dyDescent="0.2">
      <c r="J33" s="14"/>
      <c r="K33" s="14"/>
      <c r="L33" s="14"/>
    </row>
    <row r="34" spans="10:12" x14ac:dyDescent="0.2">
      <c r="J34" s="14"/>
      <c r="K34" s="14"/>
      <c r="L34" s="14"/>
    </row>
    <row r="35" spans="10:12" x14ac:dyDescent="0.2">
      <c r="J35" s="14"/>
      <c r="K35" s="14"/>
      <c r="L35" s="14"/>
    </row>
    <row r="36" spans="10:12" x14ac:dyDescent="0.2">
      <c r="J36" s="14"/>
      <c r="K36" s="14"/>
      <c r="L36" s="14"/>
    </row>
    <row r="37" spans="10:12" x14ac:dyDescent="0.2">
      <c r="J37" s="14"/>
      <c r="K37" s="14"/>
      <c r="L37" s="14"/>
    </row>
    <row r="38" spans="10:12" x14ac:dyDescent="0.2">
      <c r="J38" s="14"/>
      <c r="K38" s="14"/>
      <c r="L38" s="14"/>
    </row>
    <row r="39" spans="10:12" x14ac:dyDescent="0.2">
      <c r="J39" s="14"/>
      <c r="K39" s="14"/>
      <c r="L39" s="14"/>
    </row>
    <row r="40" spans="10:12" x14ac:dyDescent="0.2">
      <c r="J40" s="14"/>
      <c r="K40" s="14"/>
      <c r="L40" s="14"/>
    </row>
    <row r="41" spans="10:12" x14ac:dyDescent="0.2">
      <c r="J41" s="14"/>
      <c r="K41" s="14"/>
      <c r="L41" s="14"/>
    </row>
    <row r="42" spans="10:12" x14ac:dyDescent="0.2">
      <c r="J42" s="14"/>
      <c r="K42" s="14"/>
      <c r="L42" s="14"/>
    </row>
    <row r="43" spans="10:12" x14ac:dyDescent="0.2">
      <c r="J43" s="14"/>
      <c r="K43" s="14"/>
      <c r="L43" s="14"/>
    </row>
    <row r="44" spans="10:12" x14ac:dyDescent="0.2">
      <c r="J44" s="14"/>
      <c r="K44" s="14"/>
      <c r="L44" s="14"/>
    </row>
    <row r="45" spans="10:12" x14ac:dyDescent="0.2">
      <c r="J45" s="14"/>
      <c r="K45" s="14"/>
      <c r="L45" s="14"/>
    </row>
    <row r="46" spans="10:12" x14ac:dyDescent="0.2">
      <c r="J46" s="14"/>
      <c r="K46" s="14"/>
      <c r="L46" s="14"/>
    </row>
    <row r="47" spans="10:12" x14ac:dyDescent="0.2">
      <c r="J47" s="14"/>
      <c r="K47" s="14"/>
      <c r="L47" s="14"/>
    </row>
    <row r="48" spans="10:12" x14ac:dyDescent="0.2">
      <c r="J48" s="14"/>
      <c r="K48" s="14"/>
      <c r="L48" s="14"/>
    </row>
    <row r="49" spans="10:12" x14ac:dyDescent="0.2">
      <c r="J49" s="14"/>
      <c r="K49" s="14"/>
      <c r="L49" s="14"/>
    </row>
    <row r="50" spans="10:12" x14ac:dyDescent="0.2">
      <c r="J50" s="14"/>
      <c r="K50" s="14"/>
      <c r="L50" s="14"/>
    </row>
    <row r="51" spans="10:12" x14ac:dyDescent="0.2">
      <c r="J51" s="14"/>
      <c r="K51" s="14"/>
      <c r="L51" s="14"/>
    </row>
    <row r="52" spans="10:12" x14ac:dyDescent="0.2">
      <c r="J52" s="14"/>
      <c r="K52" s="14"/>
      <c r="L52" s="14"/>
    </row>
    <row r="53" spans="10:12" x14ac:dyDescent="0.2">
      <c r="J53" s="14"/>
      <c r="K53" s="14"/>
    </row>
    <row r="54" spans="10:12" x14ac:dyDescent="0.2">
      <c r="J54" s="14"/>
      <c r="K54" s="14"/>
    </row>
    <row r="55" spans="10:12" x14ac:dyDescent="0.2">
      <c r="J55" s="14"/>
      <c r="K55" s="14"/>
    </row>
    <row r="56" spans="10:12" x14ac:dyDescent="0.2">
      <c r="J56" s="14"/>
      <c r="K56" s="14"/>
    </row>
    <row r="57" spans="10:12" x14ac:dyDescent="0.2">
      <c r="J57" s="14"/>
      <c r="K57" s="14"/>
    </row>
    <row r="58" spans="10:12" x14ac:dyDescent="0.2">
      <c r="J58" s="14"/>
      <c r="K58" s="14"/>
    </row>
    <row r="59" spans="10:12" x14ac:dyDescent="0.2">
      <c r="J59" s="14"/>
      <c r="K59" s="14"/>
    </row>
    <row r="60" spans="10:12" x14ac:dyDescent="0.2">
      <c r="J60" s="14"/>
      <c r="K60" s="14"/>
    </row>
    <row r="61" spans="10:12" x14ac:dyDescent="0.2">
      <c r="J61" s="14"/>
      <c r="K61" s="14"/>
    </row>
    <row r="62" spans="10:12" x14ac:dyDescent="0.2">
      <c r="J62" s="14"/>
      <c r="K62" s="14"/>
    </row>
    <row r="63" spans="10:12" x14ac:dyDescent="0.2">
      <c r="J63" s="14"/>
      <c r="K63" s="14"/>
    </row>
    <row r="64" spans="10:12" x14ac:dyDescent="0.2">
      <c r="J64" s="14"/>
      <c r="K64" s="14"/>
    </row>
    <row r="65" spans="10:12" x14ac:dyDescent="0.2">
      <c r="J65" s="14"/>
      <c r="K65" s="14"/>
    </row>
    <row r="66" spans="10:12" x14ac:dyDescent="0.2">
      <c r="J66" s="14"/>
      <c r="K66" s="14"/>
    </row>
    <row r="67" spans="10:12" x14ac:dyDescent="0.2">
      <c r="J67" s="14"/>
      <c r="K67" s="14"/>
      <c r="L67" s="14"/>
    </row>
    <row r="68" spans="10:12" x14ac:dyDescent="0.2">
      <c r="J68" s="14"/>
      <c r="K68" s="14"/>
      <c r="L68" s="14"/>
    </row>
    <row r="69" spans="10:12" x14ac:dyDescent="0.2">
      <c r="J69" s="14"/>
      <c r="K69" s="14"/>
      <c r="L69" s="14"/>
    </row>
    <row r="70" spans="10:12" x14ac:dyDescent="0.2">
      <c r="J70" s="14"/>
      <c r="K70" s="14"/>
      <c r="L70" s="14"/>
    </row>
    <row r="71" spans="10:12" x14ac:dyDescent="0.2">
      <c r="J71" s="14"/>
      <c r="K71" s="14"/>
      <c r="L71" s="14"/>
    </row>
    <row r="72" spans="10:12" x14ac:dyDescent="0.2">
      <c r="J72" s="14"/>
      <c r="K72" s="14"/>
      <c r="L72" s="14"/>
    </row>
    <row r="73" spans="10:12" x14ac:dyDescent="0.2">
      <c r="J73" s="14"/>
      <c r="K73" s="14"/>
      <c r="L73" s="14"/>
    </row>
    <row r="74" spans="10:12" x14ac:dyDescent="0.2">
      <c r="J74" s="14"/>
      <c r="K74" s="14"/>
      <c r="L74" s="14"/>
    </row>
    <row r="75" spans="10:12" x14ac:dyDescent="0.2">
      <c r="J75" s="14"/>
      <c r="K75" s="14"/>
      <c r="L75" s="14"/>
    </row>
    <row r="76" spans="10:12" x14ac:dyDescent="0.2">
      <c r="J76" s="14"/>
      <c r="K76" s="14"/>
      <c r="L76" s="14"/>
    </row>
    <row r="77" spans="10:12" x14ac:dyDescent="0.2">
      <c r="J77" s="14"/>
      <c r="K77" s="14"/>
      <c r="L77" s="14"/>
    </row>
    <row r="78" spans="10:12" x14ac:dyDescent="0.2">
      <c r="J78" s="14"/>
      <c r="K78" s="14"/>
      <c r="L78" s="14"/>
    </row>
    <row r="79" spans="10:12" x14ac:dyDescent="0.2">
      <c r="J79" s="14"/>
      <c r="K79" s="14"/>
      <c r="L79" s="14"/>
    </row>
    <row r="80" spans="10:12" x14ac:dyDescent="0.2">
      <c r="J80" s="14"/>
      <c r="K80" s="14"/>
      <c r="L80" s="14"/>
    </row>
    <row r="81" spans="5:12" x14ac:dyDescent="0.2">
      <c r="J81" s="14"/>
      <c r="K81" s="14"/>
      <c r="L81" s="14"/>
    </row>
    <row r="82" spans="5:12" x14ac:dyDescent="0.2">
      <c r="J82" s="14"/>
      <c r="K82" s="14"/>
      <c r="L82" s="14"/>
    </row>
    <row r="83" spans="5:12" x14ac:dyDescent="0.2">
      <c r="J83" s="14"/>
      <c r="K83" s="14"/>
      <c r="L83" s="14"/>
    </row>
    <row r="84" spans="5:12" x14ac:dyDescent="0.2">
      <c r="J84" s="14"/>
      <c r="K84" s="14"/>
      <c r="L84" s="14"/>
    </row>
    <row r="85" spans="5:12" x14ac:dyDescent="0.2">
      <c r="J85" s="14"/>
      <c r="K85" s="14"/>
      <c r="L85" s="14"/>
    </row>
    <row r="86" spans="5:12" x14ac:dyDescent="0.2">
      <c r="J86" s="14"/>
      <c r="K86" s="14"/>
      <c r="L86" s="14"/>
    </row>
    <row r="87" spans="5:12" x14ac:dyDescent="0.2">
      <c r="J87" s="14"/>
      <c r="K87" s="14"/>
      <c r="L87" s="14"/>
    </row>
    <row r="88" spans="5:12" x14ac:dyDescent="0.2">
      <c r="J88" s="14"/>
      <c r="K88" s="14"/>
      <c r="L88" s="14"/>
    </row>
    <row r="89" spans="5:12" x14ac:dyDescent="0.2">
      <c r="J89" s="14"/>
      <c r="K89" s="14"/>
      <c r="L89" s="14"/>
    </row>
    <row r="90" spans="5:12" x14ac:dyDescent="0.2">
      <c r="J90" s="14"/>
      <c r="K90" s="14"/>
      <c r="L90" s="14"/>
    </row>
    <row r="91" spans="5:12" x14ac:dyDescent="0.2">
      <c r="E91" s="45"/>
      <c r="F91" s="45"/>
      <c r="G91" s="45"/>
      <c r="H91" s="45"/>
      <c r="I91" s="45"/>
      <c r="J91" s="14"/>
      <c r="K91" s="14"/>
      <c r="L91" s="14"/>
    </row>
  </sheetData>
  <printOptions horizontalCentered="1"/>
  <pageMargins left="0.7" right="0.7" top="0.75" bottom="0.75" header="0.3" footer="0.3"/>
  <pageSetup scale="57" orientation="portrait" r:id="rId1"/>
  <headerFooter>
    <oddFooter>&amp;L&amp;D&amp;CMilliman, Inc.</oddFooter>
  </headerFooter>
  <colBreaks count="2" manualBreakCount="2">
    <brk id="3" max="1048575" man="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H25"/>
  <sheetViews>
    <sheetView view="pageBreakPreview" zoomScaleNormal="100" zoomScaleSheetLayoutView="100" workbookViewId="0"/>
  </sheetViews>
  <sheetFormatPr defaultColWidth="9.140625" defaultRowHeight="12.75" x14ac:dyDescent="0.2"/>
  <cols>
    <col min="1" max="1" width="9.140625" style="3"/>
    <col min="2" max="2" width="5.140625" style="3" customWidth="1"/>
    <col min="3" max="4" width="16.42578125" style="46" customWidth="1"/>
    <col min="5" max="6" width="27" style="3" customWidth="1"/>
    <col min="7" max="7" width="18.5703125" style="3" customWidth="1"/>
    <col min="8" max="8" width="5.140625" style="3" customWidth="1"/>
    <col min="9" max="16384" width="9.140625" style="3"/>
  </cols>
  <sheetData>
    <row r="3" spans="2:8" x14ac:dyDescent="0.2">
      <c r="B3" s="47" t="s">
        <v>13</v>
      </c>
      <c r="C3" s="3"/>
      <c r="D3" s="3"/>
    </row>
    <row r="4" spans="2:8" x14ac:dyDescent="0.2">
      <c r="B4" s="16" t="s">
        <v>99</v>
      </c>
      <c r="C4" s="3"/>
      <c r="D4" s="3"/>
    </row>
    <row r="5" spans="2:8" x14ac:dyDescent="0.2">
      <c r="B5" s="16" t="s">
        <v>71</v>
      </c>
      <c r="C5" s="3"/>
      <c r="D5" s="3"/>
    </row>
    <row r="6" spans="2:8" x14ac:dyDescent="0.2">
      <c r="C6" s="3"/>
      <c r="D6" s="3"/>
    </row>
    <row r="7" spans="2:8" x14ac:dyDescent="0.2">
      <c r="C7" s="46" t="s">
        <v>8</v>
      </c>
      <c r="E7" s="48">
        <v>43646</v>
      </c>
      <c r="F7" s="49"/>
    </row>
    <row r="8" spans="2:8" x14ac:dyDescent="0.2">
      <c r="E8" s="50"/>
      <c r="F8" s="50"/>
    </row>
    <row r="9" spans="2:8" x14ac:dyDescent="0.2">
      <c r="F9" s="65" t="s">
        <v>96</v>
      </c>
      <c r="G9" s="6">
        <f>SUM(G12:G25)</f>
        <v>553109</v>
      </c>
    </row>
    <row r="10" spans="2:8" x14ac:dyDescent="0.2">
      <c r="C10" s="3"/>
      <c r="D10" s="3"/>
    </row>
    <row r="11" spans="2:8" x14ac:dyDescent="0.2">
      <c r="C11" s="4" t="s">
        <v>9</v>
      </c>
      <c r="D11" s="4" t="s">
        <v>3</v>
      </c>
      <c r="E11" s="51" t="s">
        <v>10</v>
      </c>
      <c r="F11" s="51" t="s">
        <v>19</v>
      </c>
      <c r="G11" s="4" t="s">
        <v>5</v>
      </c>
    </row>
    <row r="12" spans="2:8" x14ac:dyDescent="0.2">
      <c r="C12" s="8" t="s">
        <v>24</v>
      </c>
      <c r="D12" s="8" t="s">
        <v>85</v>
      </c>
      <c r="E12" s="3" t="s">
        <v>68</v>
      </c>
      <c r="F12" s="9" t="s">
        <v>91</v>
      </c>
      <c r="G12" s="12">
        <v>35916</v>
      </c>
    </row>
    <row r="13" spans="2:8" x14ac:dyDescent="0.2">
      <c r="B13" s="9"/>
      <c r="C13" s="52" t="s">
        <v>26</v>
      </c>
      <c r="D13" s="8" t="s">
        <v>85</v>
      </c>
      <c r="E13" s="9" t="s">
        <v>68</v>
      </c>
      <c r="F13" s="9" t="s">
        <v>91</v>
      </c>
      <c r="G13" s="12">
        <v>6061</v>
      </c>
      <c r="H13" s="9"/>
    </row>
    <row r="14" spans="2:8" x14ac:dyDescent="0.2">
      <c r="B14" s="9"/>
      <c r="C14" s="52" t="s">
        <v>28</v>
      </c>
      <c r="D14" s="8" t="s">
        <v>85</v>
      </c>
      <c r="E14" s="9" t="s">
        <v>68</v>
      </c>
      <c r="F14" s="9" t="s">
        <v>91</v>
      </c>
      <c r="G14" s="12">
        <v>38421</v>
      </c>
      <c r="H14" s="9"/>
    </row>
    <row r="15" spans="2:8" x14ac:dyDescent="0.2">
      <c r="B15" s="9"/>
      <c r="C15" s="52" t="s">
        <v>18</v>
      </c>
      <c r="D15" s="8" t="s">
        <v>18</v>
      </c>
      <c r="E15" s="9" t="s">
        <v>68</v>
      </c>
      <c r="F15" s="9" t="s">
        <v>91</v>
      </c>
      <c r="G15" s="12">
        <v>144823</v>
      </c>
      <c r="H15" s="9"/>
    </row>
    <row r="16" spans="2:8" x14ac:dyDescent="0.2">
      <c r="B16" s="9"/>
      <c r="C16" s="52" t="s">
        <v>20</v>
      </c>
      <c r="D16" s="8" t="s">
        <v>20</v>
      </c>
      <c r="E16" s="9" t="s">
        <v>68</v>
      </c>
      <c r="F16" s="9" t="s">
        <v>91</v>
      </c>
      <c r="G16" s="12">
        <v>70492</v>
      </c>
      <c r="H16" s="9"/>
    </row>
    <row r="17" spans="2:8" x14ac:dyDescent="0.2">
      <c r="B17" s="9"/>
      <c r="C17" s="52" t="s">
        <v>32</v>
      </c>
      <c r="D17" s="8" t="s">
        <v>85</v>
      </c>
      <c r="E17" s="9" t="s">
        <v>68</v>
      </c>
      <c r="F17" s="9" t="s">
        <v>91</v>
      </c>
      <c r="G17" s="12">
        <v>12434</v>
      </c>
      <c r="H17" s="9"/>
    </row>
    <row r="18" spans="2:8" x14ac:dyDescent="0.2">
      <c r="B18" s="9"/>
      <c r="C18" s="52" t="s">
        <v>34</v>
      </c>
      <c r="D18" s="8" t="s">
        <v>85</v>
      </c>
      <c r="E18" s="9" t="s">
        <v>68</v>
      </c>
      <c r="F18" s="9" t="s">
        <v>91</v>
      </c>
      <c r="G18" s="12">
        <v>19614</v>
      </c>
      <c r="H18" s="9"/>
    </row>
    <row r="19" spans="2:8" x14ac:dyDescent="0.2">
      <c r="B19" s="9"/>
      <c r="C19" s="52" t="s">
        <v>24</v>
      </c>
      <c r="D19" s="8" t="s">
        <v>85</v>
      </c>
      <c r="E19" s="9" t="s">
        <v>68</v>
      </c>
      <c r="F19" s="9" t="s">
        <v>92</v>
      </c>
      <c r="G19" s="12">
        <v>27624</v>
      </c>
      <c r="H19" s="9"/>
    </row>
    <row r="20" spans="2:8" x14ac:dyDescent="0.2">
      <c r="B20" s="9"/>
      <c r="C20" s="52" t="s">
        <v>26</v>
      </c>
      <c r="D20" s="8" t="s">
        <v>85</v>
      </c>
      <c r="E20" s="9" t="s">
        <v>68</v>
      </c>
      <c r="F20" s="9" t="s">
        <v>92</v>
      </c>
      <c r="G20" s="12">
        <v>4710</v>
      </c>
      <c r="H20" s="9"/>
    </row>
    <row r="21" spans="2:8" x14ac:dyDescent="0.2">
      <c r="B21" s="9"/>
      <c r="C21" s="52" t="s">
        <v>28</v>
      </c>
      <c r="D21" s="8" t="s">
        <v>85</v>
      </c>
      <c r="E21" s="9" t="s">
        <v>68</v>
      </c>
      <c r="F21" s="9" t="s">
        <v>92</v>
      </c>
      <c r="G21" s="12">
        <v>29362</v>
      </c>
      <c r="H21" s="9"/>
    </row>
    <row r="22" spans="2:8" x14ac:dyDescent="0.2">
      <c r="B22" s="9"/>
      <c r="C22" s="52" t="s">
        <v>18</v>
      </c>
      <c r="D22" s="8" t="s">
        <v>18</v>
      </c>
      <c r="E22" s="9" t="s">
        <v>68</v>
      </c>
      <c r="F22" s="9" t="s">
        <v>92</v>
      </c>
      <c r="G22" s="12">
        <v>88102</v>
      </c>
      <c r="H22" s="9"/>
    </row>
    <row r="23" spans="2:8" x14ac:dyDescent="0.2">
      <c r="B23" s="9"/>
      <c r="C23" s="52" t="s">
        <v>20</v>
      </c>
      <c r="D23" s="8" t="s">
        <v>20</v>
      </c>
      <c r="E23" s="9" t="s">
        <v>68</v>
      </c>
      <c r="F23" s="9" t="s">
        <v>92</v>
      </c>
      <c r="G23" s="12">
        <v>51901</v>
      </c>
      <c r="H23" s="9"/>
    </row>
    <row r="24" spans="2:8" x14ac:dyDescent="0.2">
      <c r="B24" s="9"/>
      <c r="C24" s="52" t="s">
        <v>32</v>
      </c>
      <c r="D24" s="8" t="s">
        <v>85</v>
      </c>
      <c r="E24" s="9" t="s">
        <v>68</v>
      </c>
      <c r="F24" s="9" t="s">
        <v>92</v>
      </c>
      <c r="G24" s="12">
        <v>9802</v>
      </c>
      <c r="H24" s="9"/>
    </row>
    <row r="25" spans="2:8" x14ac:dyDescent="0.2">
      <c r="B25" s="9"/>
      <c r="C25" s="52" t="s">
        <v>34</v>
      </c>
      <c r="D25" s="8" t="s">
        <v>85</v>
      </c>
      <c r="E25" s="9" t="s">
        <v>68</v>
      </c>
      <c r="F25" s="9" t="s">
        <v>92</v>
      </c>
      <c r="G25" s="12">
        <v>13847</v>
      </c>
      <c r="H25" s="9"/>
    </row>
  </sheetData>
  <autoFilter ref="C11:G25"/>
  <printOptions horizontalCentered="1"/>
  <pageMargins left="0.7" right="0.7" top="0.75" bottom="0.75" header="0.3" footer="0.3"/>
  <pageSetup scale="52" orientation="portrait" r:id="rId1"/>
  <headerFooter>
    <oddFooter>&amp;L&amp;A&amp;C&amp;P&amp;R&amp;D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269"/>
  <sheetViews>
    <sheetView view="pageBreakPreview" zoomScale="85" zoomScaleNormal="100" zoomScaleSheetLayoutView="85" workbookViewId="0"/>
  </sheetViews>
  <sheetFormatPr defaultColWidth="9.140625" defaultRowHeight="12.75" x14ac:dyDescent="0.2"/>
  <cols>
    <col min="1" max="1" width="9.140625" style="3"/>
    <col min="2" max="2" width="5.140625" style="3" customWidth="1"/>
    <col min="3" max="4" width="14.5703125" style="46" customWidth="1"/>
    <col min="5" max="5" width="24.140625" style="46" customWidth="1"/>
    <col min="6" max="6" width="35" style="9" customWidth="1"/>
    <col min="7" max="7" width="44.85546875" style="9" bestFit="1" customWidth="1"/>
    <col min="8" max="8" width="25.42578125" style="9" customWidth="1"/>
    <col min="9" max="9" width="23.5703125" style="3" customWidth="1"/>
    <col min="10" max="10" width="3.42578125" style="3" customWidth="1"/>
    <col min="11" max="11" width="18.42578125" style="3" bestFit="1" customWidth="1"/>
    <col min="12" max="12" width="15.5703125" style="3" bestFit="1" customWidth="1"/>
    <col min="13" max="13" width="5.140625" style="3" customWidth="1"/>
    <col min="14" max="16384" width="9.140625" style="3"/>
  </cols>
  <sheetData>
    <row r="1" spans="1:14" x14ac:dyDescent="0.2">
      <c r="A1" s="53"/>
      <c r="F1" s="3"/>
      <c r="G1" s="3"/>
      <c r="H1" s="3"/>
    </row>
    <row r="2" spans="1:14" x14ac:dyDescent="0.2">
      <c r="F2" s="3"/>
      <c r="G2" s="3"/>
      <c r="H2" s="3"/>
      <c r="I2" s="47"/>
      <c r="J2" s="47"/>
    </row>
    <row r="3" spans="1:14" x14ac:dyDescent="0.2">
      <c r="B3" s="47" t="s">
        <v>12</v>
      </c>
      <c r="C3" s="3"/>
      <c r="D3" s="3"/>
      <c r="E3" s="3"/>
      <c r="F3" s="3"/>
      <c r="G3" s="3"/>
      <c r="H3" s="3"/>
      <c r="I3" s="47"/>
      <c r="J3" s="47"/>
    </row>
    <row r="4" spans="1:14" x14ac:dyDescent="0.2">
      <c r="B4" s="16" t="s">
        <v>99</v>
      </c>
      <c r="C4" s="3"/>
      <c r="D4" s="3"/>
      <c r="E4" s="3"/>
      <c r="F4" s="3"/>
      <c r="G4" s="3"/>
      <c r="H4" s="3"/>
      <c r="I4" s="47"/>
      <c r="J4" s="47"/>
    </row>
    <row r="5" spans="1:14" x14ac:dyDescent="0.2">
      <c r="B5" s="16" t="s">
        <v>71</v>
      </c>
      <c r="C5" s="3"/>
      <c r="D5" s="3"/>
      <c r="E5" s="3"/>
      <c r="F5" s="3"/>
      <c r="G5" s="3"/>
      <c r="H5" s="3"/>
      <c r="I5" s="47"/>
      <c r="J5" s="47"/>
    </row>
    <row r="6" spans="1:14" ht="15" x14ac:dyDescent="0.25">
      <c r="C6" s="3"/>
      <c r="D6" s="3"/>
      <c r="E6" s="54"/>
      <c r="F6" s="54"/>
      <c r="G6" s="54"/>
      <c r="H6" s="54"/>
      <c r="I6" s="47"/>
      <c r="J6" s="47"/>
      <c r="K6" s="47"/>
      <c r="L6" s="47"/>
    </row>
    <row r="7" spans="1:14" ht="15" x14ac:dyDescent="0.25">
      <c r="C7" s="46" t="s">
        <v>8</v>
      </c>
      <c r="E7" s="48">
        <v>43646</v>
      </c>
      <c r="F7" s="55"/>
      <c r="G7" s="54"/>
      <c r="H7" s="54"/>
      <c r="I7" s="47"/>
      <c r="J7" s="47"/>
      <c r="K7" s="47"/>
      <c r="L7" s="47"/>
    </row>
    <row r="8" spans="1:14" ht="15" x14ac:dyDescent="0.25">
      <c r="C8" s="46" t="s">
        <v>11</v>
      </c>
      <c r="E8" s="48">
        <v>43738</v>
      </c>
      <c r="F8" s="55"/>
      <c r="G8" s="54"/>
      <c r="H8" s="54"/>
      <c r="I8" s="47"/>
      <c r="J8" s="47"/>
      <c r="K8" s="47"/>
      <c r="L8" s="56"/>
    </row>
    <row r="9" spans="1:14" x14ac:dyDescent="0.2">
      <c r="E9" s="57"/>
      <c r="F9" s="58"/>
      <c r="G9" s="59"/>
      <c r="H9" s="65" t="s">
        <v>96</v>
      </c>
      <c r="I9" s="56">
        <f>SUM(I12:I269)</f>
        <v>222205056.45000014</v>
      </c>
      <c r="L9" s="56">
        <f>SUM(L12:L269)</f>
        <v>222286562.9235293</v>
      </c>
    </row>
    <row r="10" spans="1:14" x14ac:dyDescent="0.2">
      <c r="C10" s="9"/>
      <c r="D10" s="9"/>
      <c r="E10" s="9"/>
      <c r="I10" s="60"/>
      <c r="J10" s="60"/>
      <c r="K10" s="9"/>
      <c r="L10" s="51" t="s">
        <v>45</v>
      </c>
      <c r="M10" s="9"/>
      <c r="N10" s="9"/>
    </row>
    <row r="11" spans="1:14" x14ac:dyDescent="0.2">
      <c r="C11" s="51" t="s">
        <v>42</v>
      </c>
      <c r="D11" s="51" t="s">
        <v>3</v>
      </c>
      <c r="E11" s="51" t="s">
        <v>10</v>
      </c>
      <c r="F11" s="51" t="s">
        <v>19</v>
      </c>
      <c r="G11" s="51" t="s">
        <v>78</v>
      </c>
      <c r="H11" s="51" t="s">
        <v>79</v>
      </c>
      <c r="I11" s="51" t="s">
        <v>46</v>
      </c>
      <c r="J11" s="51"/>
      <c r="K11" s="51" t="s">
        <v>41</v>
      </c>
      <c r="L11" s="51" t="s">
        <v>46</v>
      </c>
      <c r="M11" s="9"/>
      <c r="N11" s="9"/>
    </row>
    <row r="12" spans="1:14" x14ac:dyDescent="0.2">
      <c r="C12" s="61" t="s">
        <v>28</v>
      </c>
      <c r="D12" s="8" t="s">
        <v>85</v>
      </c>
      <c r="E12" s="61" t="s">
        <v>68</v>
      </c>
      <c r="F12" s="9" t="s">
        <v>91</v>
      </c>
      <c r="G12" s="9" t="s">
        <v>86</v>
      </c>
      <c r="H12" s="8" t="s">
        <v>61</v>
      </c>
      <c r="I12" s="5">
        <v>707</v>
      </c>
      <c r="J12" s="62"/>
      <c r="K12" s="7">
        <v>0.96369014978441192</v>
      </c>
      <c r="L12" s="5">
        <v>733.6382966642999</v>
      </c>
    </row>
    <row r="13" spans="1:14" x14ac:dyDescent="0.2">
      <c r="B13" s="9"/>
      <c r="C13" s="63" t="s">
        <v>18</v>
      </c>
      <c r="D13" s="8" t="s">
        <v>18</v>
      </c>
      <c r="E13" s="63" t="s">
        <v>68</v>
      </c>
      <c r="F13" s="9" t="s">
        <v>91</v>
      </c>
      <c r="G13" s="9" t="s">
        <v>86</v>
      </c>
      <c r="H13" s="9" t="s">
        <v>61</v>
      </c>
      <c r="I13" s="5">
        <v>357</v>
      </c>
      <c r="J13" s="64"/>
      <c r="K13" s="10">
        <v>1</v>
      </c>
      <c r="L13" s="11">
        <v>357</v>
      </c>
      <c r="M13" s="9"/>
    </row>
    <row r="14" spans="1:14" x14ac:dyDescent="0.2">
      <c r="B14" s="9"/>
      <c r="C14" s="63" t="s">
        <v>20</v>
      </c>
      <c r="D14" s="8" t="s">
        <v>20</v>
      </c>
      <c r="E14" s="63" t="s">
        <v>68</v>
      </c>
      <c r="F14" s="9" t="s">
        <v>91</v>
      </c>
      <c r="G14" s="9" t="s">
        <v>86</v>
      </c>
      <c r="H14" s="9" t="s">
        <v>61</v>
      </c>
      <c r="I14" s="5">
        <v>700</v>
      </c>
      <c r="J14" s="64"/>
      <c r="K14" s="10">
        <v>1</v>
      </c>
      <c r="L14" s="11">
        <v>700</v>
      </c>
      <c r="M14" s="9"/>
    </row>
    <row r="15" spans="1:14" x14ac:dyDescent="0.2">
      <c r="B15" s="9"/>
      <c r="C15" s="63" t="s">
        <v>18</v>
      </c>
      <c r="D15" s="8" t="s">
        <v>18</v>
      </c>
      <c r="E15" s="63" t="s">
        <v>68</v>
      </c>
      <c r="F15" s="9" t="s">
        <v>92</v>
      </c>
      <c r="G15" s="9" t="s">
        <v>86</v>
      </c>
      <c r="H15" s="9" t="s">
        <v>61</v>
      </c>
      <c r="I15" s="5">
        <v>350</v>
      </c>
      <c r="J15" s="64"/>
      <c r="K15" s="10">
        <v>1</v>
      </c>
      <c r="L15" s="11">
        <v>350</v>
      </c>
      <c r="M15" s="9"/>
    </row>
    <row r="16" spans="1:14" x14ac:dyDescent="0.2">
      <c r="B16" s="9"/>
      <c r="C16" s="63" t="s">
        <v>20</v>
      </c>
      <c r="D16" s="8" t="s">
        <v>20</v>
      </c>
      <c r="E16" s="63" t="s">
        <v>68</v>
      </c>
      <c r="F16" s="9" t="s">
        <v>92</v>
      </c>
      <c r="G16" s="9" t="s">
        <v>86</v>
      </c>
      <c r="H16" s="9" t="s">
        <v>61</v>
      </c>
      <c r="I16" s="5">
        <v>1099.7</v>
      </c>
      <c r="J16" s="64"/>
      <c r="K16" s="10">
        <v>1</v>
      </c>
      <c r="L16" s="11">
        <v>1099.7</v>
      </c>
      <c r="M16" s="9"/>
    </row>
    <row r="17" spans="2:13" x14ac:dyDescent="0.2">
      <c r="B17" s="9"/>
      <c r="C17" s="63" t="s">
        <v>32</v>
      </c>
      <c r="D17" s="8" t="s">
        <v>85</v>
      </c>
      <c r="E17" s="63" t="s">
        <v>68</v>
      </c>
      <c r="F17" s="9" t="s">
        <v>92</v>
      </c>
      <c r="G17" s="9" t="s">
        <v>86</v>
      </c>
      <c r="H17" s="9" t="s">
        <v>61</v>
      </c>
      <c r="I17" s="5">
        <v>350</v>
      </c>
      <c r="J17" s="64"/>
      <c r="K17" s="10">
        <v>0.96931808546516385</v>
      </c>
      <c r="L17" s="11">
        <v>361.07858219940186</v>
      </c>
      <c r="M17" s="9"/>
    </row>
    <row r="18" spans="2:13" x14ac:dyDescent="0.2">
      <c r="B18" s="9"/>
      <c r="C18" s="63" t="s">
        <v>24</v>
      </c>
      <c r="D18" s="8" t="s">
        <v>85</v>
      </c>
      <c r="E18" s="63" t="s">
        <v>68</v>
      </c>
      <c r="F18" s="9" t="s">
        <v>91</v>
      </c>
      <c r="G18" s="9" t="s">
        <v>16</v>
      </c>
      <c r="H18" s="9" t="s">
        <v>16</v>
      </c>
      <c r="I18" s="5">
        <v>553542.79</v>
      </c>
      <c r="J18" s="64"/>
      <c r="K18" s="10">
        <v>1.0702989339960514</v>
      </c>
      <c r="L18" s="11">
        <v>517185.22033213777</v>
      </c>
      <c r="M18" s="9"/>
    </row>
    <row r="19" spans="2:13" x14ac:dyDescent="0.2">
      <c r="B19" s="9"/>
      <c r="C19" s="63" t="s">
        <v>26</v>
      </c>
      <c r="D19" s="8" t="s">
        <v>85</v>
      </c>
      <c r="E19" s="63" t="s">
        <v>68</v>
      </c>
      <c r="F19" s="9" t="s">
        <v>91</v>
      </c>
      <c r="G19" s="9" t="s">
        <v>16</v>
      </c>
      <c r="H19" s="9" t="s">
        <v>16</v>
      </c>
      <c r="I19" s="5">
        <v>76744.31</v>
      </c>
      <c r="J19" s="64"/>
      <c r="K19" s="10">
        <v>0.94270939593034775</v>
      </c>
      <c r="L19" s="11">
        <v>81408.237078471066</v>
      </c>
      <c r="M19" s="9"/>
    </row>
    <row r="20" spans="2:13" x14ac:dyDescent="0.2">
      <c r="B20" s="9"/>
      <c r="C20" s="63" t="s">
        <v>28</v>
      </c>
      <c r="D20" s="8" t="s">
        <v>85</v>
      </c>
      <c r="E20" s="63" t="s">
        <v>68</v>
      </c>
      <c r="F20" s="9" t="s">
        <v>91</v>
      </c>
      <c r="G20" s="9" t="s">
        <v>16</v>
      </c>
      <c r="H20" s="9" t="s">
        <v>16</v>
      </c>
      <c r="I20" s="5">
        <v>528333.77000000014</v>
      </c>
      <c r="J20" s="64"/>
      <c r="K20" s="10">
        <v>0.96369014978441192</v>
      </c>
      <c r="L20" s="11">
        <v>548240.29291800293</v>
      </c>
      <c r="M20" s="9"/>
    </row>
    <row r="21" spans="2:13" x14ac:dyDescent="0.2">
      <c r="B21" s="9"/>
      <c r="C21" s="63" t="s">
        <v>18</v>
      </c>
      <c r="D21" s="8" t="s">
        <v>18</v>
      </c>
      <c r="E21" s="63" t="s">
        <v>68</v>
      </c>
      <c r="F21" s="9" t="s">
        <v>91</v>
      </c>
      <c r="G21" s="9" t="s">
        <v>16</v>
      </c>
      <c r="H21" s="9" t="s">
        <v>16</v>
      </c>
      <c r="I21" s="5">
        <v>2047378.4800000011</v>
      </c>
      <c r="J21" s="64"/>
      <c r="K21" s="10">
        <v>1</v>
      </c>
      <c r="L21" s="11">
        <v>2047378.4800000011</v>
      </c>
      <c r="M21" s="9"/>
    </row>
    <row r="22" spans="2:13" x14ac:dyDescent="0.2">
      <c r="B22" s="9"/>
      <c r="C22" s="63" t="s">
        <v>20</v>
      </c>
      <c r="D22" s="8" t="s">
        <v>20</v>
      </c>
      <c r="E22" s="63" t="s">
        <v>68</v>
      </c>
      <c r="F22" s="9" t="s">
        <v>91</v>
      </c>
      <c r="G22" s="9" t="s">
        <v>16</v>
      </c>
      <c r="H22" s="9" t="s">
        <v>16</v>
      </c>
      <c r="I22" s="5">
        <v>989957.28000000014</v>
      </c>
      <c r="J22" s="64"/>
      <c r="K22" s="10">
        <v>1</v>
      </c>
      <c r="L22" s="11">
        <v>989957.28000000014</v>
      </c>
      <c r="M22" s="9"/>
    </row>
    <row r="23" spans="2:13" x14ac:dyDescent="0.2">
      <c r="B23" s="9"/>
      <c r="C23" s="63" t="s">
        <v>32</v>
      </c>
      <c r="D23" s="8" t="s">
        <v>85</v>
      </c>
      <c r="E23" s="63" t="s">
        <v>68</v>
      </c>
      <c r="F23" s="9" t="s">
        <v>91</v>
      </c>
      <c r="G23" s="9" t="s">
        <v>16</v>
      </c>
      <c r="H23" s="9" t="s">
        <v>16</v>
      </c>
      <c r="I23" s="5">
        <v>172089.47999999998</v>
      </c>
      <c r="J23" s="64"/>
      <c r="K23" s="10">
        <v>0.94954777358540254</v>
      </c>
      <c r="L23" s="11">
        <v>181233.0930440776</v>
      </c>
      <c r="M23" s="9"/>
    </row>
    <row r="24" spans="2:13" x14ac:dyDescent="0.2">
      <c r="B24" s="9"/>
      <c r="C24" s="63" t="s">
        <v>34</v>
      </c>
      <c r="D24" s="8" t="s">
        <v>85</v>
      </c>
      <c r="E24" s="63" t="s">
        <v>68</v>
      </c>
      <c r="F24" s="9" t="s">
        <v>91</v>
      </c>
      <c r="G24" s="9" t="s">
        <v>16</v>
      </c>
      <c r="H24" s="9" t="s">
        <v>16</v>
      </c>
      <c r="I24" s="5">
        <v>240906.83000000002</v>
      </c>
      <c r="J24" s="64"/>
      <c r="K24" s="10">
        <v>0.99155222633921181</v>
      </c>
      <c r="L24" s="11">
        <v>242959.29513407734</v>
      </c>
      <c r="M24" s="9"/>
    </row>
    <row r="25" spans="2:13" x14ac:dyDescent="0.2">
      <c r="B25" s="9"/>
      <c r="C25" s="63" t="s">
        <v>24</v>
      </c>
      <c r="D25" s="8" t="s">
        <v>85</v>
      </c>
      <c r="E25" s="63" t="s">
        <v>68</v>
      </c>
      <c r="F25" s="9" t="s">
        <v>92</v>
      </c>
      <c r="G25" s="9" t="s">
        <v>16</v>
      </c>
      <c r="H25" s="9" t="s">
        <v>16</v>
      </c>
      <c r="I25" s="5">
        <v>431135.50000000041</v>
      </c>
      <c r="J25" s="64"/>
      <c r="K25" s="10">
        <v>1.0178238328295497</v>
      </c>
      <c r="L25" s="11">
        <v>423585.58140797704</v>
      </c>
      <c r="M25" s="9"/>
    </row>
    <row r="26" spans="2:13" x14ac:dyDescent="0.2">
      <c r="B26" s="9"/>
      <c r="C26" s="63" t="s">
        <v>26</v>
      </c>
      <c r="D26" s="8" t="s">
        <v>85</v>
      </c>
      <c r="E26" s="63" t="s">
        <v>68</v>
      </c>
      <c r="F26" s="9" t="s">
        <v>92</v>
      </c>
      <c r="G26" s="9" t="s">
        <v>16</v>
      </c>
      <c r="H26" s="9" t="s">
        <v>16</v>
      </c>
      <c r="I26" s="5">
        <v>52363.95</v>
      </c>
      <c r="J26" s="64"/>
      <c r="K26" s="10">
        <v>1.0430197691009813</v>
      </c>
      <c r="L26" s="11">
        <v>50204.177860535179</v>
      </c>
      <c r="M26" s="9"/>
    </row>
    <row r="27" spans="2:13" x14ac:dyDescent="0.2">
      <c r="B27" s="9"/>
      <c r="C27" s="63" t="s">
        <v>28</v>
      </c>
      <c r="D27" s="8" t="s">
        <v>85</v>
      </c>
      <c r="E27" s="63" t="s">
        <v>68</v>
      </c>
      <c r="F27" s="9" t="s">
        <v>92</v>
      </c>
      <c r="G27" s="9" t="s">
        <v>16</v>
      </c>
      <c r="H27" s="9" t="s">
        <v>16</v>
      </c>
      <c r="I27" s="5">
        <v>384679.70000000019</v>
      </c>
      <c r="J27" s="64"/>
      <c r="K27" s="10">
        <v>0.98288753832832632</v>
      </c>
      <c r="L27" s="11">
        <v>391377.12606902618</v>
      </c>
      <c r="M27" s="9"/>
    </row>
    <row r="28" spans="2:13" x14ac:dyDescent="0.2">
      <c r="B28" s="9"/>
      <c r="C28" s="63" t="s">
        <v>18</v>
      </c>
      <c r="D28" s="8" t="s">
        <v>18</v>
      </c>
      <c r="E28" s="63" t="s">
        <v>68</v>
      </c>
      <c r="F28" s="9" t="s">
        <v>92</v>
      </c>
      <c r="G28" s="9" t="s">
        <v>16</v>
      </c>
      <c r="H28" s="9" t="s">
        <v>16</v>
      </c>
      <c r="I28" s="5">
        <v>1106686.6900000011</v>
      </c>
      <c r="J28" s="64"/>
      <c r="K28" s="10">
        <v>1</v>
      </c>
      <c r="L28" s="11">
        <v>1106686.6900000011</v>
      </c>
      <c r="M28" s="9"/>
    </row>
    <row r="29" spans="2:13" x14ac:dyDescent="0.2">
      <c r="B29" s="9"/>
      <c r="C29" s="63" t="s">
        <v>20</v>
      </c>
      <c r="D29" s="8" t="s">
        <v>20</v>
      </c>
      <c r="E29" s="63" t="s">
        <v>68</v>
      </c>
      <c r="F29" s="9" t="s">
        <v>92</v>
      </c>
      <c r="G29" s="9" t="s">
        <v>16</v>
      </c>
      <c r="H29" s="9" t="s">
        <v>16</v>
      </c>
      <c r="I29" s="5">
        <v>634730.00000000012</v>
      </c>
      <c r="J29" s="64"/>
      <c r="K29" s="10">
        <v>1</v>
      </c>
      <c r="L29" s="11">
        <v>634730.00000000012</v>
      </c>
      <c r="M29" s="9"/>
    </row>
    <row r="30" spans="2:13" x14ac:dyDescent="0.2">
      <c r="B30" s="9"/>
      <c r="C30" s="63" t="s">
        <v>32</v>
      </c>
      <c r="D30" s="8" t="s">
        <v>85</v>
      </c>
      <c r="E30" s="63" t="s">
        <v>68</v>
      </c>
      <c r="F30" s="9" t="s">
        <v>92</v>
      </c>
      <c r="G30" s="9" t="s">
        <v>16</v>
      </c>
      <c r="H30" s="9" t="s">
        <v>16</v>
      </c>
      <c r="I30" s="5">
        <v>141913.78999999998</v>
      </c>
      <c r="J30" s="64"/>
      <c r="K30" s="10">
        <v>0.96931808546516385</v>
      </c>
      <c r="L30" s="11">
        <v>146405.80025069613</v>
      </c>
      <c r="M30" s="9"/>
    </row>
    <row r="31" spans="2:13" x14ac:dyDescent="0.2">
      <c r="B31" s="9"/>
      <c r="C31" s="63" t="s">
        <v>34</v>
      </c>
      <c r="D31" s="8" t="s">
        <v>85</v>
      </c>
      <c r="E31" s="63" t="s">
        <v>68</v>
      </c>
      <c r="F31" s="9" t="s">
        <v>92</v>
      </c>
      <c r="G31" s="9" t="s">
        <v>16</v>
      </c>
      <c r="H31" s="9" t="s">
        <v>16</v>
      </c>
      <c r="I31" s="5">
        <v>191282.57</v>
      </c>
      <c r="J31" s="64"/>
      <c r="K31" s="10">
        <v>1.010108172271476</v>
      </c>
      <c r="L31" s="11">
        <v>189368.4015741148</v>
      </c>
      <c r="M31" s="9"/>
    </row>
    <row r="32" spans="2:13" x14ac:dyDescent="0.2">
      <c r="B32" s="9"/>
      <c r="C32" s="63" t="s">
        <v>24</v>
      </c>
      <c r="D32" s="8" t="s">
        <v>85</v>
      </c>
      <c r="E32" s="63" t="s">
        <v>68</v>
      </c>
      <c r="F32" s="9" t="s">
        <v>91</v>
      </c>
      <c r="G32" s="9" t="s">
        <v>48</v>
      </c>
      <c r="H32" s="9" t="s">
        <v>67</v>
      </c>
      <c r="I32" s="5">
        <v>152209.9</v>
      </c>
      <c r="J32" s="64"/>
      <c r="K32" s="10">
        <v>1.0702989339960514</v>
      </c>
      <c r="L32" s="11">
        <v>142212.51200513812</v>
      </c>
      <c r="M32" s="9"/>
    </row>
    <row r="33" spans="2:18" x14ac:dyDescent="0.2">
      <c r="B33" s="9"/>
      <c r="C33" s="63" t="s">
        <v>26</v>
      </c>
      <c r="D33" s="8" t="s">
        <v>85</v>
      </c>
      <c r="E33" s="63" t="s">
        <v>68</v>
      </c>
      <c r="F33" s="9" t="s">
        <v>91</v>
      </c>
      <c r="G33" s="9" t="s">
        <v>48</v>
      </c>
      <c r="H33" s="9" t="s">
        <v>67</v>
      </c>
      <c r="I33" s="5">
        <v>25809.5</v>
      </c>
      <c r="J33" s="64"/>
      <c r="K33" s="10">
        <v>0.94270939593034775</v>
      </c>
      <c r="L33" s="11">
        <v>27378.002289378837</v>
      </c>
      <c r="M33" s="9"/>
    </row>
    <row r="34" spans="2:18" ht="15" x14ac:dyDescent="0.25">
      <c r="B34" s="9"/>
      <c r="C34" s="63" t="s">
        <v>28</v>
      </c>
      <c r="D34" s="8" t="s">
        <v>85</v>
      </c>
      <c r="E34" s="63" t="s">
        <v>68</v>
      </c>
      <c r="F34" s="9" t="s">
        <v>91</v>
      </c>
      <c r="G34" s="9" t="s">
        <v>48</v>
      </c>
      <c r="H34" s="9" t="s">
        <v>67</v>
      </c>
      <c r="I34" s="5">
        <v>70762.36</v>
      </c>
      <c r="J34" s="64"/>
      <c r="K34" s="10">
        <v>0.96369014978441192</v>
      </c>
      <c r="L34" s="11">
        <v>73428.539262158403</v>
      </c>
      <c r="M34" s="9"/>
      <c r="Q34" s="54"/>
      <c r="R34" s="54"/>
    </row>
    <row r="35" spans="2:18" ht="15" x14ac:dyDescent="0.25">
      <c r="B35" s="9"/>
      <c r="C35" s="63" t="s">
        <v>18</v>
      </c>
      <c r="D35" s="8" t="s">
        <v>18</v>
      </c>
      <c r="E35" s="63" t="s">
        <v>68</v>
      </c>
      <c r="F35" s="9" t="s">
        <v>91</v>
      </c>
      <c r="G35" s="9" t="s">
        <v>48</v>
      </c>
      <c r="H35" s="9" t="s">
        <v>67</v>
      </c>
      <c r="I35" s="5">
        <v>351714.07</v>
      </c>
      <c r="J35" s="64"/>
      <c r="K35" s="10">
        <v>1</v>
      </c>
      <c r="L35" s="11">
        <v>351714.07</v>
      </c>
      <c r="M35" s="9"/>
      <c r="Q35" s="54"/>
      <c r="R35" s="54"/>
    </row>
    <row r="36" spans="2:18" ht="15" x14ac:dyDescent="0.25">
      <c r="B36" s="9"/>
      <c r="C36" s="63" t="s">
        <v>20</v>
      </c>
      <c r="D36" s="8" t="s">
        <v>20</v>
      </c>
      <c r="E36" s="63" t="s">
        <v>68</v>
      </c>
      <c r="F36" s="9" t="s">
        <v>91</v>
      </c>
      <c r="G36" s="9" t="s">
        <v>48</v>
      </c>
      <c r="H36" s="9" t="s">
        <v>67</v>
      </c>
      <c r="I36" s="5">
        <v>247819.47999999998</v>
      </c>
      <c r="J36" s="64"/>
      <c r="K36" s="10">
        <v>1</v>
      </c>
      <c r="L36" s="11">
        <v>247819.47999999998</v>
      </c>
      <c r="M36" s="9"/>
      <c r="Q36" s="54"/>
      <c r="R36" s="54"/>
    </row>
    <row r="37" spans="2:18" ht="15" x14ac:dyDescent="0.25">
      <c r="B37" s="9"/>
      <c r="C37" s="63" t="s">
        <v>32</v>
      </c>
      <c r="D37" s="8" t="s">
        <v>85</v>
      </c>
      <c r="E37" s="63" t="s">
        <v>68</v>
      </c>
      <c r="F37" s="9" t="s">
        <v>91</v>
      </c>
      <c r="G37" s="9" t="s">
        <v>48</v>
      </c>
      <c r="H37" s="9" t="s">
        <v>67</v>
      </c>
      <c r="I37" s="5">
        <v>16572.509999999998</v>
      </c>
      <c r="J37" s="64"/>
      <c r="K37" s="10">
        <v>0.94954777358540254</v>
      </c>
      <c r="L37" s="11">
        <v>17453.055508122325</v>
      </c>
      <c r="M37" s="9"/>
      <c r="Q37" s="54"/>
      <c r="R37" s="54"/>
    </row>
    <row r="38" spans="2:18" ht="15" x14ac:dyDescent="0.25">
      <c r="B38" s="9"/>
      <c r="C38" s="63" t="s">
        <v>34</v>
      </c>
      <c r="D38" s="8" t="s">
        <v>85</v>
      </c>
      <c r="E38" s="63" t="s">
        <v>68</v>
      </c>
      <c r="F38" s="9" t="s">
        <v>91</v>
      </c>
      <c r="G38" s="9" t="s">
        <v>48</v>
      </c>
      <c r="H38" s="9" t="s">
        <v>67</v>
      </c>
      <c r="I38" s="5">
        <v>72724.11</v>
      </c>
      <c r="J38" s="64"/>
      <c r="K38" s="10">
        <v>0.99155222633921181</v>
      </c>
      <c r="L38" s="11">
        <v>73343.700985368923</v>
      </c>
      <c r="M38" s="9"/>
      <c r="Q38" s="54"/>
      <c r="R38" s="54"/>
    </row>
    <row r="39" spans="2:18" ht="15" x14ac:dyDescent="0.25">
      <c r="B39" s="9"/>
      <c r="C39" s="63" t="s">
        <v>24</v>
      </c>
      <c r="D39" s="8" t="s">
        <v>85</v>
      </c>
      <c r="E39" s="63" t="s">
        <v>68</v>
      </c>
      <c r="F39" s="9" t="s">
        <v>92</v>
      </c>
      <c r="G39" s="9" t="s">
        <v>48</v>
      </c>
      <c r="H39" s="9" t="s">
        <v>67</v>
      </c>
      <c r="I39" s="5">
        <v>37028.480000000003</v>
      </c>
      <c r="J39" s="64"/>
      <c r="K39" s="10">
        <v>1.0178238328295497</v>
      </c>
      <c r="L39" s="11">
        <v>36380.04810425872</v>
      </c>
      <c r="M39" s="9"/>
      <c r="Q39" s="54"/>
      <c r="R39" s="54"/>
    </row>
    <row r="40" spans="2:18" ht="15" x14ac:dyDescent="0.25">
      <c r="B40" s="9"/>
      <c r="C40" s="63" t="s">
        <v>26</v>
      </c>
      <c r="D40" s="8" t="s">
        <v>85</v>
      </c>
      <c r="E40" s="63" t="s">
        <v>68</v>
      </c>
      <c r="F40" s="9" t="s">
        <v>92</v>
      </c>
      <c r="G40" s="9" t="s">
        <v>48</v>
      </c>
      <c r="H40" s="9" t="s">
        <v>67</v>
      </c>
      <c r="I40" s="5">
        <v>7304.75</v>
      </c>
      <c r="J40" s="64"/>
      <c r="K40" s="10">
        <v>1.0430197691009813</v>
      </c>
      <c r="L40" s="11">
        <v>7003.4626537292233</v>
      </c>
      <c r="M40" s="9"/>
      <c r="Q40" s="54"/>
      <c r="R40" s="54"/>
    </row>
    <row r="41" spans="2:18" ht="15" x14ac:dyDescent="0.25">
      <c r="B41" s="9"/>
      <c r="C41" s="63" t="s">
        <v>28</v>
      </c>
      <c r="D41" s="8" t="s">
        <v>85</v>
      </c>
      <c r="E41" s="63" t="s">
        <v>68</v>
      </c>
      <c r="F41" s="9" t="s">
        <v>92</v>
      </c>
      <c r="G41" s="9" t="s">
        <v>48</v>
      </c>
      <c r="H41" s="9" t="s">
        <v>67</v>
      </c>
      <c r="I41" s="5">
        <v>53108.070000000007</v>
      </c>
      <c r="J41" s="64"/>
      <c r="K41" s="10">
        <v>0.98288753832832632</v>
      </c>
      <c r="L41" s="11">
        <v>54032.702551428265</v>
      </c>
      <c r="M41" s="9"/>
      <c r="Q41" s="54"/>
      <c r="R41" s="54"/>
    </row>
    <row r="42" spans="2:18" ht="15" x14ac:dyDescent="0.25">
      <c r="B42" s="9"/>
      <c r="C42" s="63" t="s">
        <v>18</v>
      </c>
      <c r="D42" s="8" t="s">
        <v>18</v>
      </c>
      <c r="E42" s="63" t="s">
        <v>68</v>
      </c>
      <c r="F42" s="9" t="s">
        <v>92</v>
      </c>
      <c r="G42" s="9" t="s">
        <v>48</v>
      </c>
      <c r="H42" s="9" t="s">
        <v>67</v>
      </c>
      <c r="I42" s="5">
        <v>78727.659999999989</v>
      </c>
      <c r="J42" s="64"/>
      <c r="K42" s="10">
        <v>1</v>
      </c>
      <c r="L42" s="11">
        <v>78727.659999999989</v>
      </c>
      <c r="M42" s="9"/>
      <c r="Q42" s="54"/>
      <c r="R42" s="54"/>
    </row>
    <row r="43" spans="2:18" ht="15" x14ac:dyDescent="0.25">
      <c r="B43" s="9"/>
      <c r="C43" s="63" t="s">
        <v>20</v>
      </c>
      <c r="D43" s="8" t="s">
        <v>20</v>
      </c>
      <c r="E43" s="63" t="s">
        <v>68</v>
      </c>
      <c r="F43" s="9" t="s">
        <v>92</v>
      </c>
      <c r="G43" s="9" t="s">
        <v>48</v>
      </c>
      <c r="H43" s="9" t="s">
        <v>67</v>
      </c>
      <c r="I43" s="5">
        <v>34882.769999999997</v>
      </c>
      <c r="J43" s="64"/>
      <c r="K43" s="10">
        <v>1</v>
      </c>
      <c r="L43" s="11">
        <v>34882.769999999997</v>
      </c>
      <c r="M43" s="9"/>
      <c r="Q43" s="54"/>
      <c r="R43" s="54"/>
    </row>
    <row r="44" spans="2:18" ht="15" x14ac:dyDescent="0.25">
      <c r="B44" s="9"/>
      <c r="C44" s="63" t="s">
        <v>32</v>
      </c>
      <c r="D44" s="8" t="s">
        <v>85</v>
      </c>
      <c r="E44" s="63" t="s">
        <v>68</v>
      </c>
      <c r="F44" s="9" t="s">
        <v>92</v>
      </c>
      <c r="G44" s="9" t="s">
        <v>48</v>
      </c>
      <c r="H44" s="9" t="s">
        <v>67</v>
      </c>
      <c r="I44" s="5">
        <v>11417.730000000001</v>
      </c>
      <c r="J44" s="64"/>
      <c r="K44" s="10">
        <v>0.96931808546516385</v>
      </c>
      <c r="L44" s="11">
        <v>11779.13645810165</v>
      </c>
      <c r="M44" s="9"/>
      <c r="Q44" s="54"/>
      <c r="R44" s="54"/>
    </row>
    <row r="45" spans="2:18" ht="15" x14ac:dyDescent="0.25">
      <c r="B45" s="9"/>
      <c r="C45" s="63" t="s">
        <v>34</v>
      </c>
      <c r="D45" s="8" t="s">
        <v>85</v>
      </c>
      <c r="E45" s="63" t="s">
        <v>68</v>
      </c>
      <c r="F45" s="9" t="s">
        <v>92</v>
      </c>
      <c r="G45" s="9" t="s">
        <v>48</v>
      </c>
      <c r="H45" s="9" t="s">
        <v>67</v>
      </c>
      <c r="I45" s="5">
        <v>20590.989999999998</v>
      </c>
      <c r="J45" s="64"/>
      <c r="K45" s="10">
        <v>1.010108172271476</v>
      </c>
      <c r="L45" s="11">
        <v>20384.935559620419</v>
      </c>
      <c r="M45" s="9"/>
      <c r="Q45" s="54"/>
      <c r="R45" s="54"/>
    </row>
    <row r="46" spans="2:18" ht="15" x14ac:dyDescent="0.25">
      <c r="B46" s="9"/>
      <c r="C46" s="63" t="s">
        <v>24</v>
      </c>
      <c r="D46" s="8" t="s">
        <v>85</v>
      </c>
      <c r="E46" s="63" t="s">
        <v>68</v>
      </c>
      <c r="F46" s="9" t="s">
        <v>91</v>
      </c>
      <c r="G46" s="9" t="s">
        <v>54</v>
      </c>
      <c r="H46" s="9" t="s">
        <v>61</v>
      </c>
      <c r="I46" s="5">
        <v>8414.5</v>
      </c>
      <c r="J46" s="64"/>
      <c r="K46" s="10">
        <v>1.0702989339960514</v>
      </c>
      <c r="L46" s="11">
        <v>7861.8222748141534</v>
      </c>
      <c r="M46" s="9"/>
      <c r="Q46" s="54"/>
      <c r="R46" s="54"/>
    </row>
    <row r="47" spans="2:18" ht="15" x14ac:dyDescent="0.25">
      <c r="B47" s="9"/>
      <c r="C47" s="63" t="s">
        <v>26</v>
      </c>
      <c r="D47" s="8" t="s">
        <v>85</v>
      </c>
      <c r="E47" s="63" t="s">
        <v>68</v>
      </c>
      <c r="F47" s="9" t="s">
        <v>91</v>
      </c>
      <c r="G47" s="9" t="s">
        <v>54</v>
      </c>
      <c r="H47" s="9" t="s">
        <v>61</v>
      </c>
      <c r="I47" s="5">
        <v>1599.1</v>
      </c>
      <c r="J47" s="64"/>
      <c r="K47" s="10">
        <v>0.94270939593034775</v>
      </c>
      <c r="L47" s="11">
        <v>1696.2809609231365</v>
      </c>
      <c r="M47" s="9"/>
      <c r="Q47" s="54"/>
      <c r="R47" s="54"/>
    </row>
    <row r="48" spans="2:18" ht="15" x14ac:dyDescent="0.25">
      <c r="B48" s="9"/>
      <c r="C48" s="63" t="s">
        <v>28</v>
      </c>
      <c r="D48" s="8" t="s">
        <v>85</v>
      </c>
      <c r="E48" s="63" t="s">
        <v>68</v>
      </c>
      <c r="F48" s="9" t="s">
        <v>91</v>
      </c>
      <c r="G48" s="9" t="s">
        <v>54</v>
      </c>
      <c r="H48" s="9" t="s">
        <v>61</v>
      </c>
      <c r="I48" s="5">
        <v>20830.210000000003</v>
      </c>
      <c r="J48" s="64"/>
      <c r="K48" s="10">
        <v>0.96369014978441192</v>
      </c>
      <c r="L48" s="11">
        <v>21615.049198811412</v>
      </c>
      <c r="M48" s="9"/>
      <c r="Q48" s="54"/>
      <c r="R48" s="54"/>
    </row>
    <row r="49" spans="2:18" ht="15" x14ac:dyDescent="0.25">
      <c r="B49" s="9"/>
      <c r="C49" s="63" t="s">
        <v>18</v>
      </c>
      <c r="D49" s="8" t="s">
        <v>18</v>
      </c>
      <c r="E49" s="63" t="s">
        <v>68</v>
      </c>
      <c r="F49" s="9" t="s">
        <v>91</v>
      </c>
      <c r="G49" s="9" t="s">
        <v>54</v>
      </c>
      <c r="H49" s="9" t="s">
        <v>61</v>
      </c>
      <c r="I49" s="5">
        <v>72546.39</v>
      </c>
      <c r="J49" s="64"/>
      <c r="K49" s="10">
        <v>1</v>
      </c>
      <c r="L49" s="11">
        <v>72546.39</v>
      </c>
      <c r="M49" s="9"/>
      <c r="Q49" s="54"/>
      <c r="R49" s="54"/>
    </row>
    <row r="50" spans="2:18" ht="15" x14ac:dyDescent="0.25">
      <c r="B50" s="9"/>
      <c r="C50" s="63" t="s">
        <v>20</v>
      </c>
      <c r="D50" s="8" t="s">
        <v>20</v>
      </c>
      <c r="E50" s="63" t="s">
        <v>68</v>
      </c>
      <c r="F50" s="9" t="s">
        <v>91</v>
      </c>
      <c r="G50" s="9" t="s">
        <v>54</v>
      </c>
      <c r="H50" s="9" t="s">
        <v>61</v>
      </c>
      <c r="I50" s="5">
        <v>49891.19</v>
      </c>
      <c r="J50" s="64"/>
      <c r="K50" s="10">
        <v>1</v>
      </c>
      <c r="L50" s="11">
        <v>49891.19</v>
      </c>
      <c r="M50" s="9"/>
      <c r="Q50" s="54"/>
      <c r="R50" s="54"/>
    </row>
    <row r="51" spans="2:18" ht="15" x14ac:dyDescent="0.25">
      <c r="B51" s="9"/>
      <c r="C51" s="63" t="s">
        <v>32</v>
      </c>
      <c r="D51" s="8" t="s">
        <v>85</v>
      </c>
      <c r="E51" s="63" t="s">
        <v>68</v>
      </c>
      <c r="F51" s="9" t="s">
        <v>91</v>
      </c>
      <c r="G51" s="9" t="s">
        <v>54</v>
      </c>
      <c r="H51" s="9" t="s">
        <v>61</v>
      </c>
      <c r="I51" s="5">
        <v>1871.7399999999998</v>
      </c>
      <c r="J51" s="64"/>
      <c r="K51" s="10">
        <v>0.94954777358540254</v>
      </c>
      <c r="L51" s="11">
        <v>1971.1909732908821</v>
      </c>
      <c r="M51" s="9"/>
      <c r="Q51" s="54"/>
      <c r="R51" s="54"/>
    </row>
    <row r="52" spans="2:18" ht="15" x14ac:dyDescent="0.25">
      <c r="B52" s="9"/>
      <c r="C52" s="63" t="s">
        <v>34</v>
      </c>
      <c r="D52" s="8" t="s">
        <v>85</v>
      </c>
      <c r="E52" s="63" t="s">
        <v>68</v>
      </c>
      <c r="F52" s="9" t="s">
        <v>91</v>
      </c>
      <c r="G52" s="9" t="s">
        <v>54</v>
      </c>
      <c r="H52" s="9" t="s">
        <v>61</v>
      </c>
      <c r="I52" s="5">
        <v>9014.07</v>
      </c>
      <c r="J52" s="64"/>
      <c r="K52" s="10">
        <v>0.99155222633921181</v>
      </c>
      <c r="L52" s="11">
        <v>9090.8675917956843</v>
      </c>
      <c r="M52" s="9"/>
      <c r="Q52" s="54"/>
      <c r="R52" s="54"/>
    </row>
    <row r="53" spans="2:18" ht="15" x14ac:dyDescent="0.25">
      <c r="B53" s="9"/>
      <c r="C53" s="63" t="s">
        <v>24</v>
      </c>
      <c r="D53" s="8" t="s">
        <v>85</v>
      </c>
      <c r="E53" s="63" t="s">
        <v>68</v>
      </c>
      <c r="F53" s="9" t="s">
        <v>92</v>
      </c>
      <c r="G53" s="9" t="s">
        <v>54</v>
      </c>
      <c r="H53" s="9" t="s">
        <v>61</v>
      </c>
      <c r="I53" s="5">
        <v>15646.48</v>
      </c>
      <c r="J53" s="64"/>
      <c r="K53" s="10">
        <v>1.0178238328295497</v>
      </c>
      <c r="L53" s="11">
        <v>15372.483425253262</v>
      </c>
      <c r="M53" s="9"/>
      <c r="Q53" s="54"/>
      <c r="R53" s="54"/>
    </row>
    <row r="54" spans="2:18" ht="15" x14ac:dyDescent="0.25">
      <c r="B54" s="9"/>
      <c r="C54" s="63" t="s">
        <v>26</v>
      </c>
      <c r="D54" s="8" t="s">
        <v>85</v>
      </c>
      <c r="E54" s="63" t="s">
        <v>68</v>
      </c>
      <c r="F54" s="9" t="s">
        <v>92</v>
      </c>
      <c r="G54" s="9" t="s">
        <v>54</v>
      </c>
      <c r="H54" s="9" t="s">
        <v>61</v>
      </c>
      <c r="I54" s="5">
        <v>487.53000000000003</v>
      </c>
      <c r="J54" s="64"/>
      <c r="K54" s="10">
        <v>1.0430197691009813</v>
      </c>
      <c r="L54" s="11">
        <v>467.42162942915343</v>
      </c>
      <c r="M54" s="9"/>
      <c r="Q54" s="54"/>
      <c r="R54" s="54"/>
    </row>
    <row r="55" spans="2:18" ht="15" x14ac:dyDescent="0.25">
      <c r="B55" s="9"/>
      <c r="C55" s="63" t="s">
        <v>28</v>
      </c>
      <c r="D55" s="8" t="s">
        <v>85</v>
      </c>
      <c r="E55" s="63" t="s">
        <v>68</v>
      </c>
      <c r="F55" s="9" t="s">
        <v>92</v>
      </c>
      <c r="G55" s="9" t="s">
        <v>54</v>
      </c>
      <c r="H55" s="9" t="s">
        <v>61</v>
      </c>
      <c r="I55" s="5">
        <v>23698.37</v>
      </c>
      <c r="J55" s="64"/>
      <c r="K55" s="10">
        <v>0.98288753832832632</v>
      </c>
      <c r="L55" s="11">
        <v>24110.968016041457</v>
      </c>
      <c r="M55" s="9"/>
      <c r="Q55" s="54"/>
      <c r="R55" s="54"/>
    </row>
    <row r="56" spans="2:18" ht="15" x14ac:dyDescent="0.25">
      <c r="B56" s="9"/>
      <c r="C56" s="63" t="s">
        <v>18</v>
      </c>
      <c r="D56" s="8" t="s">
        <v>18</v>
      </c>
      <c r="E56" s="63" t="s">
        <v>68</v>
      </c>
      <c r="F56" s="9" t="s">
        <v>92</v>
      </c>
      <c r="G56" s="9" t="s">
        <v>54</v>
      </c>
      <c r="H56" s="9" t="s">
        <v>61</v>
      </c>
      <c r="I56" s="5">
        <v>89062.91</v>
      </c>
      <c r="J56" s="64"/>
      <c r="K56" s="10">
        <v>1</v>
      </c>
      <c r="L56" s="11">
        <v>89062.91</v>
      </c>
      <c r="M56" s="9"/>
      <c r="Q56" s="54"/>
      <c r="R56" s="54"/>
    </row>
    <row r="57" spans="2:18" ht="15" x14ac:dyDescent="0.25">
      <c r="B57" s="9"/>
      <c r="C57" s="63" t="s">
        <v>20</v>
      </c>
      <c r="D57" s="8" t="s">
        <v>20</v>
      </c>
      <c r="E57" s="63" t="s">
        <v>68</v>
      </c>
      <c r="F57" s="9" t="s">
        <v>92</v>
      </c>
      <c r="G57" s="9" t="s">
        <v>54</v>
      </c>
      <c r="H57" s="9" t="s">
        <v>61</v>
      </c>
      <c r="I57" s="5">
        <v>59584.570000000007</v>
      </c>
      <c r="J57" s="64"/>
      <c r="K57" s="10">
        <v>1</v>
      </c>
      <c r="L57" s="11">
        <v>59584.570000000007</v>
      </c>
      <c r="M57" s="9"/>
      <c r="Q57" s="54"/>
      <c r="R57" s="54"/>
    </row>
    <row r="58" spans="2:18" ht="15" x14ac:dyDescent="0.25">
      <c r="B58" s="9"/>
      <c r="C58" s="63" t="s">
        <v>32</v>
      </c>
      <c r="D58" s="8" t="s">
        <v>85</v>
      </c>
      <c r="E58" s="63" t="s">
        <v>68</v>
      </c>
      <c r="F58" s="9" t="s">
        <v>92</v>
      </c>
      <c r="G58" s="9" t="s">
        <v>54</v>
      </c>
      <c r="H58" s="9" t="s">
        <v>61</v>
      </c>
      <c r="I58" s="5">
        <v>4287.7</v>
      </c>
      <c r="J58" s="64"/>
      <c r="K58" s="10">
        <v>0.96931808546516385</v>
      </c>
      <c r="L58" s="11">
        <v>4423.4189625610725</v>
      </c>
      <c r="M58" s="9"/>
      <c r="Q58" s="54"/>
      <c r="R58" s="54"/>
    </row>
    <row r="59" spans="2:18" ht="15" x14ac:dyDescent="0.25">
      <c r="B59" s="9"/>
      <c r="C59" s="63" t="s">
        <v>34</v>
      </c>
      <c r="D59" s="8" t="s">
        <v>85</v>
      </c>
      <c r="E59" s="63" t="s">
        <v>68</v>
      </c>
      <c r="F59" s="9" t="s">
        <v>92</v>
      </c>
      <c r="G59" s="9" t="s">
        <v>54</v>
      </c>
      <c r="H59" s="9" t="s">
        <v>61</v>
      </c>
      <c r="I59" s="5">
        <v>6688.2699999999995</v>
      </c>
      <c r="J59" s="64"/>
      <c r="K59" s="10">
        <v>1.010108172271476</v>
      </c>
      <c r="L59" s="11">
        <v>6621.3403510633752</v>
      </c>
      <c r="M59" s="9"/>
      <c r="Q59" s="54"/>
      <c r="R59" s="54"/>
    </row>
    <row r="60" spans="2:18" ht="15" x14ac:dyDescent="0.25">
      <c r="B60" s="9"/>
      <c r="C60" s="63" t="s">
        <v>24</v>
      </c>
      <c r="D60" s="8" t="s">
        <v>85</v>
      </c>
      <c r="E60" s="63" t="s">
        <v>68</v>
      </c>
      <c r="F60" s="9" t="s">
        <v>91</v>
      </c>
      <c r="G60" s="9" t="s">
        <v>65</v>
      </c>
      <c r="H60" s="9" t="s">
        <v>61</v>
      </c>
      <c r="I60" s="5">
        <v>28353.06</v>
      </c>
      <c r="J60" s="64"/>
      <c r="K60" s="10">
        <v>1.0702989339960514</v>
      </c>
      <c r="L60" s="11">
        <v>26490.785984567377</v>
      </c>
      <c r="M60" s="9"/>
      <c r="Q60" s="54"/>
      <c r="R60" s="54"/>
    </row>
    <row r="61" spans="2:18" ht="15" x14ac:dyDescent="0.25">
      <c r="B61" s="9"/>
      <c r="C61" s="63" t="s">
        <v>26</v>
      </c>
      <c r="D61" s="8" t="s">
        <v>85</v>
      </c>
      <c r="E61" s="63" t="s">
        <v>68</v>
      </c>
      <c r="F61" s="9" t="s">
        <v>91</v>
      </c>
      <c r="G61" s="9" t="s">
        <v>65</v>
      </c>
      <c r="H61" s="9" t="s">
        <v>61</v>
      </c>
      <c r="I61" s="5">
        <v>5226.21</v>
      </c>
      <c r="J61" s="64"/>
      <c r="K61" s="10">
        <v>0.94270939593034775</v>
      </c>
      <c r="L61" s="11">
        <v>5543.8187235232981</v>
      </c>
      <c r="M61" s="9"/>
      <c r="Q61" s="54"/>
      <c r="R61" s="54"/>
    </row>
    <row r="62" spans="2:18" ht="15" x14ac:dyDescent="0.25">
      <c r="B62" s="9"/>
      <c r="C62" s="63" t="s">
        <v>28</v>
      </c>
      <c r="D62" s="8" t="s">
        <v>85</v>
      </c>
      <c r="E62" s="63" t="s">
        <v>68</v>
      </c>
      <c r="F62" s="9" t="s">
        <v>91</v>
      </c>
      <c r="G62" s="9" t="s">
        <v>65</v>
      </c>
      <c r="H62" s="9" t="s">
        <v>61</v>
      </c>
      <c r="I62" s="5">
        <v>23492.37</v>
      </c>
      <c r="J62" s="64"/>
      <c r="K62" s="10">
        <v>0.96369014978441192</v>
      </c>
      <c r="L62" s="11">
        <v>24377.513877521214</v>
      </c>
      <c r="M62" s="9"/>
      <c r="Q62" s="54"/>
      <c r="R62" s="54"/>
    </row>
    <row r="63" spans="2:18" ht="15" x14ac:dyDescent="0.25">
      <c r="B63" s="9"/>
      <c r="C63" s="63" t="s">
        <v>18</v>
      </c>
      <c r="D63" s="8" t="s">
        <v>18</v>
      </c>
      <c r="E63" s="63" t="s">
        <v>68</v>
      </c>
      <c r="F63" s="9" t="s">
        <v>91</v>
      </c>
      <c r="G63" s="9" t="s">
        <v>65</v>
      </c>
      <c r="H63" s="9" t="s">
        <v>61</v>
      </c>
      <c r="I63" s="5">
        <v>88974.23000000001</v>
      </c>
      <c r="J63" s="64"/>
      <c r="K63" s="10">
        <v>1</v>
      </c>
      <c r="L63" s="11">
        <v>88974.23000000001</v>
      </c>
      <c r="M63" s="9"/>
      <c r="Q63" s="54"/>
      <c r="R63" s="54"/>
    </row>
    <row r="64" spans="2:18" ht="15" x14ac:dyDescent="0.25">
      <c r="B64" s="9"/>
      <c r="C64" s="63" t="s">
        <v>20</v>
      </c>
      <c r="D64" s="8" t="s">
        <v>20</v>
      </c>
      <c r="E64" s="63" t="s">
        <v>68</v>
      </c>
      <c r="F64" s="9" t="s">
        <v>91</v>
      </c>
      <c r="G64" s="9" t="s">
        <v>65</v>
      </c>
      <c r="H64" s="9" t="s">
        <v>61</v>
      </c>
      <c r="I64" s="5">
        <v>47187.01</v>
      </c>
      <c r="J64" s="64"/>
      <c r="K64" s="10">
        <v>1</v>
      </c>
      <c r="L64" s="11">
        <v>47187.01</v>
      </c>
      <c r="M64" s="9"/>
      <c r="Q64" s="54"/>
      <c r="R64" s="54"/>
    </row>
    <row r="65" spans="2:18" ht="15" x14ac:dyDescent="0.25">
      <c r="B65" s="9"/>
      <c r="C65" s="63" t="s">
        <v>32</v>
      </c>
      <c r="D65" s="8" t="s">
        <v>85</v>
      </c>
      <c r="E65" s="63" t="s">
        <v>68</v>
      </c>
      <c r="F65" s="9" t="s">
        <v>91</v>
      </c>
      <c r="G65" s="9" t="s">
        <v>65</v>
      </c>
      <c r="H65" s="9" t="s">
        <v>61</v>
      </c>
      <c r="I65" s="5">
        <v>7163.29</v>
      </c>
      <c r="J65" s="64"/>
      <c r="K65" s="10">
        <v>0.94954777358540254</v>
      </c>
      <c r="L65" s="11">
        <v>7543.896367585693</v>
      </c>
      <c r="M65" s="9"/>
      <c r="Q65" s="54"/>
      <c r="R65" s="54"/>
    </row>
    <row r="66" spans="2:18" ht="15" x14ac:dyDescent="0.25">
      <c r="B66" s="9"/>
      <c r="C66" s="63" t="s">
        <v>34</v>
      </c>
      <c r="D66" s="8" t="s">
        <v>85</v>
      </c>
      <c r="E66" s="63" t="s">
        <v>68</v>
      </c>
      <c r="F66" s="9" t="s">
        <v>91</v>
      </c>
      <c r="G66" s="9" t="s">
        <v>65</v>
      </c>
      <c r="H66" s="9" t="s">
        <v>61</v>
      </c>
      <c r="I66" s="5">
        <v>22305.659999999996</v>
      </c>
      <c r="J66" s="64"/>
      <c r="K66" s="10">
        <v>0.99155222633921181</v>
      </c>
      <c r="L66" s="11">
        <v>22495.698569859487</v>
      </c>
      <c r="M66" s="9"/>
      <c r="Q66" s="54"/>
      <c r="R66" s="54"/>
    </row>
    <row r="67" spans="2:18" ht="15" x14ac:dyDescent="0.25">
      <c r="B67" s="9"/>
      <c r="C67" s="63" t="s">
        <v>24</v>
      </c>
      <c r="D67" s="8" t="s">
        <v>85</v>
      </c>
      <c r="E67" s="63" t="s">
        <v>68</v>
      </c>
      <c r="F67" s="9" t="s">
        <v>92</v>
      </c>
      <c r="G67" s="9" t="s">
        <v>65</v>
      </c>
      <c r="H67" s="9" t="s">
        <v>61</v>
      </c>
      <c r="I67" s="5">
        <v>8611.82</v>
      </c>
      <c r="J67" s="64"/>
      <c r="K67" s="10">
        <v>1.0178238328295497</v>
      </c>
      <c r="L67" s="11">
        <v>8461.0123306497408</v>
      </c>
      <c r="M67" s="9"/>
      <c r="Q67" s="54"/>
      <c r="R67" s="54"/>
    </row>
    <row r="68" spans="2:18" ht="15" x14ac:dyDescent="0.25">
      <c r="B68" s="9"/>
      <c r="C68" s="63" t="s">
        <v>26</v>
      </c>
      <c r="D68" s="8" t="s">
        <v>85</v>
      </c>
      <c r="E68" s="63" t="s">
        <v>68</v>
      </c>
      <c r="F68" s="9" t="s">
        <v>92</v>
      </c>
      <c r="G68" s="9" t="s">
        <v>65</v>
      </c>
      <c r="H68" s="9" t="s">
        <v>61</v>
      </c>
      <c r="I68" s="5">
        <v>1188.33</v>
      </c>
      <c r="J68" s="64"/>
      <c r="K68" s="10">
        <v>1.0430197691009813</v>
      </c>
      <c r="L68" s="11">
        <v>1139.3168520902218</v>
      </c>
      <c r="M68" s="9"/>
      <c r="Q68" s="54"/>
      <c r="R68" s="54"/>
    </row>
    <row r="69" spans="2:18" ht="15" x14ac:dyDescent="0.25">
      <c r="B69" s="9"/>
      <c r="C69" s="63" t="s">
        <v>28</v>
      </c>
      <c r="D69" s="8" t="s">
        <v>85</v>
      </c>
      <c r="E69" s="63" t="s">
        <v>68</v>
      </c>
      <c r="F69" s="9" t="s">
        <v>92</v>
      </c>
      <c r="G69" s="9" t="s">
        <v>65</v>
      </c>
      <c r="H69" s="9" t="s">
        <v>61</v>
      </c>
      <c r="I69" s="5">
        <v>3325.48</v>
      </c>
      <c r="J69" s="64"/>
      <c r="K69" s="10">
        <v>0.98288753832832632</v>
      </c>
      <c r="L69" s="11">
        <v>3383.3779250634348</v>
      </c>
      <c r="M69" s="9"/>
      <c r="Q69" s="54"/>
      <c r="R69" s="54"/>
    </row>
    <row r="70" spans="2:18" ht="15" x14ac:dyDescent="0.25">
      <c r="B70" s="9"/>
      <c r="C70" s="63" t="s">
        <v>18</v>
      </c>
      <c r="D70" s="8" t="s">
        <v>18</v>
      </c>
      <c r="E70" s="63" t="s">
        <v>68</v>
      </c>
      <c r="F70" s="9" t="s">
        <v>92</v>
      </c>
      <c r="G70" s="9" t="s">
        <v>65</v>
      </c>
      <c r="H70" s="9" t="s">
        <v>61</v>
      </c>
      <c r="I70" s="5">
        <v>20161.21</v>
      </c>
      <c r="J70" s="64"/>
      <c r="K70" s="10">
        <v>1</v>
      </c>
      <c r="L70" s="11">
        <v>20161.21</v>
      </c>
      <c r="M70" s="9"/>
      <c r="Q70" s="54"/>
      <c r="R70" s="54"/>
    </row>
    <row r="71" spans="2:18" ht="15" x14ac:dyDescent="0.25">
      <c r="B71" s="9"/>
      <c r="C71" s="63" t="s">
        <v>20</v>
      </c>
      <c r="D71" s="8" t="s">
        <v>20</v>
      </c>
      <c r="E71" s="63" t="s">
        <v>68</v>
      </c>
      <c r="F71" s="9" t="s">
        <v>92</v>
      </c>
      <c r="G71" s="9" t="s">
        <v>65</v>
      </c>
      <c r="H71" s="9" t="s">
        <v>61</v>
      </c>
      <c r="I71" s="5">
        <v>11977.509999999998</v>
      </c>
      <c r="J71" s="64"/>
      <c r="K71" s="10">
        <v>1</v>
      </c>
      <c r="L71" s="11">
        <v>11977.509999999998</v>
      </c>
      <c r="M71" s="9"/>
      <c r="Q71" s="54"/>
      <c r="R71" s="54"/>
    </row>
    <row r="72" spans="2:18" ht="15" x14ac:dyDescent="0.25">
      <c r="B72" s="9"/>
      <c r="C72" s="63" t="s">
        <v>32</v>
      </c>
      <c r="D72" s="8" t="s">
        <v>85</v>
      </c>
      <c r="E72" s="63" t="s">
        <v>68</v>
      </c>
      <c r="F72" s="9" t="s">
        <v>92</v>
      </c>
      <c r="G72" s="9" t="s">
        <v>65</v>
      </c>
      <c r="H72" s="9" t="s">
        <v>61</v>
      </c>
      <c r="I72" s="5">
        <v>1028.07</v>
      </c>
      <c r="J72" s="64"/>
      <c r="K72" s="10">
        <v>0.96931808546516385</v>
      </c>
      <c r="L72" s="11">
        <v>1060.6115942906829</v>
      </c>
      <c r="M72" s="9"/>
      <c r="Q72" s="54"/>
      <c r="R72" s="54"/>
    </row>
    <row r="73" spans="2:18" ht="15" x14ac:dyDescent="0.25">
      <c r="B73" s="9"/>
      <c r="C73" s="63" t="s">
        <v>34</v>
      </c>
      <c r="D73" s="8" t="s">
        <v>85</v>
      </c>
      <c r="E73" s="63" t="s">
        <v>68</v>
      </c>
      <c r="F73" s="9" t="s">
        <v>92</v>
      </c>
      <c r="G73" s="9" t="s">
        <v>65</v>
      </c>
      <c r="H73" s="9" t="s">
        <v>61</v>
      </c>
      <c r="I73" s="5">
        <v>6417.77</v>
      </c>
      <c r="J73" s="64"/>
      <c r="K73" s="10">
        <v>1.010108172271476</v>
      </c>
      <c r="L73" s="11">
        <v>6353.547249863419</v>
      </c>
      <c r="M73" s="9"/>
      <c r="Q73" s="54"/>
      <c r="R73" s="54"/>
    </row>
    <row r="74" spans="2:18" ht="15" x14ac:dyDescent="0.25">
      <c r="B74" s="9"/>
      <c r="C74" s="63" t="s">
        <v>24</v>
      </c>
      <c r="D74" s="8" t="s">
        <v>85</v>
      </c>
      <c r="E74" s="63" t="s">
        <v>68</v>
      </c>
      <c r="F74" s="9" t="s">
        <v>91</v>
      </c>
      <c r="G74" s="9" t="s">
        <v>52</v>
      </c>
      <c r="H74" s="9" t="s">
        <v>61</v>
      </c>
      <c r="I74" s="5">
        <v>79990.759999999995</v>
      </c>
      <c r="J74" s="64"/>
      <c r="K74" s="10">
        <v>1.0702989339960514</v>
      </c>
      <c r="L74" s="11">
        <v>74736.839829735924</v>
      </c>
      <c r="M74" s="9"/>
      <c r="Q74" s="54"/>
      <c r="R74" s="54"/>
    </row>
    <row r="75" spans="2:18" ht="15" x14ac:dyDescent="0.25">
      <c r="B75" s="9"/>
      <c r="C75" s="63" t="s">
        <v>26</v>
      </c>
      <c r="D75" s="8" t="s">
        <v>85</v>
      </c>
      <c r="E75" s="63" t="s">
        <v>68</v>
      </c>
      <c r="F75" s="9" t="s">
        <v>91</v>
      </c>
      <c r="G75" s="9" t="s">
        <v>52</v>
      </c>
      <c r="H75" s="9" t="s">
        <v>61</v>
      </c>
      <c r="I75" s="5">
        <v>7706.9400000000005</v>
      </c>
      <c r="J75" s="64"/>
      <c r="K75" s="10">
        <v>0.94270939593034775</v>
      </c>
      <c r="L75" s="11">
        <v>8175.3083540597581</v>
      </c>
      <c r="M75" s="9"/>
      <c r="Q75" s="54"/>
      <c r="R75" s="54"/>
    </row>
    <row r="76" spans="2:18" ht="15" x14ac:dyDescent="0.25">
      <c r="B76" s="9"/>
      <c r="C76" s="63" t="s">
        <v>28</v>
      </c>
      <c r="D76" s="8" t="s">
        <v>85</v>
      </c>
      <c r="E76" s="63" t="s">
        <v>68</v>
      </c>
      <c r="F76" s="9" t="s">
        <v>91</v>
      </c>
      <c r="G76" s="9" t="s">
        <v>52</v>
      </c>
      <c r="H76" s="9" t="s">
        <v>61</v>
      </c>
      <c r="I76" s="5">
        <v>132930.85999999999</v>
      </c>
      <c r="J76" s="64"/>
      <c r="K76" s="10">
        <v>0.96369014978441192</v>
      </c>
      <c r="L76" s="11">
        <v>137939.41966693141</v>
      </c>
      <c r="M76" s="9"/>
      <c r="Q76" s="54"/>
      <c r="R76" s="54"/>
    </row>
    <row r="77" spans="2:18" ht="15" x14ac:dyDescent="0.25">
      <c r="B77" s="9"/>
      <c r="C77" s="63" t="s">
        <v>18</v>
      </c>
      <c r="D77" s="8" t="s">
        <v>18</v>
      </c>
      <c r="E77" s="63" t="s">
        <v>68</v>
      </c>
      <c r="F77" s="9" t="s">
        <v>91</v>
      </c>
      <c r="G77" s="9" t="s">
        <v>52</v>
      </c>
      <c r="H77" s="9" t="s">
        <v>61</v>
      </c>
      <c r="I77" s="5">
        <v>262482.76</v>
      </c>
      <c r="J77" s="64"/>
      <c r="K77" s="10">
        <v>1</v>
      </c>
      <c r="L77" s="11">
        <v>262482.76</v>
      </c>
      <c r="M77" s="9"/>
      <c r="Q77" s="54"/>
      <c r="R77" s="54"/>
    </row>
    <row r="78" spans="2:18" ht="15" x14ac:dyDescent="0.25">
      <c r="B78" s="9"/>
      <c r="C78" s="63" t="s">
        <v>20</v>
      </c>
      <c r="D78" s="8" t="s">
        <v>20</v>
      </c>
      <c r="E78" s="63" t="s">
        <v>68</v>
      </c>
      <c r="F78" s="9" t="s">
        <v>91</v>
      </c>
      <c r="G78" s="9" t="s">
        <v>52</v>
      </c>
      <c r="H78" s="9" t="s">
        <v>61</v>
      </c>
      <c r="I78" s="5">
        <v>138960.51999999999</v>
      </c>
      <c r="J78" s="64"/>
      <c r="K78" s="10">
        <v>1</v>
      </c>
      <c r="L78" s="11">
        <v>138960.51999999999</v>
      </c>
      <c r="M78" s="9"/>
      <c r="Q78" s="54"/>
      <c r="R78" s="54"/>
    </row>
    <row r="79" spans="2:18" ht="15" x14ac:dyDescent="0.25">
      <c r="B79" s="9"/>
      <c r="C79" s="63" t="s">
        <v>32</v>
      </c>
      <c r="D79" s="8" t="s">
        <v>85</v>
      </c>
      <c r="E79" s="63" t="s">
        <v>68</v>
      </c>
      <c r="F79" s="9" t="s">
        <v>91</v>
      </c>
      <c r="G79" s="9" t="s">
        <v>52</v>
      </c>
      <c r="H79" s="9" t="s">
        <v>61</v>
      </c>
      <c r="I79" s="5">
        <v>20984.61</v>
      </c>
      <c r="J79" s="64"/>
      <c r="K79" s="10">
        <v>0.94954777358540254</v>
      </c>
      <c r="L79" s="11">
        <v>22099.583173960906</v>
      </c>
      <c r="M79" s="9"/>
      <c r="Q79" s="54"/>
      <c r="R79" s="54"/>
    </row>
    <row r="80" spans="2:18" ht="15" x14ac:dyDescent="0.25">
      <c r="B80" s="9"/>
      <c r="C80" s="63" t="s">
        <v>34</v>
      </c>
      <c r="D80" s="8" t="s">
        <v>85</v>
      </c>
      <c r="E80" s="63" t="s">
        <v>68</v>
      </c>
      <c r="F80" s="9" t="s">
        <v>91</v>
      </c>
      <c r="G80" s="9" t="s">
        <v>52</v>
      </c>
      <c r="H80" s="9" t="s">
        <v>61</v>
      </c>
      <c r="I80" s="5">
        <v>24247.17</v>
      </c>
      <c r="J80" s="64"/>
      <c r="K80" s="10">
        <v>0.99155222633921181</v>
      </c>
      <c r="L80" s="11">
        <v>24453.749742986303</v>
      </c>
      <c r="M80" s="9"/>
      <c r="Q80" s="54"/>
      <c r="R80" s="54"/>
    </row>
    <row r="81" spans="2:18" ht="15" x14ac:dyDescent="0.25">
      <c r="B81" s="9"/>
      <c r="C81" s="63" t="s">
        <v>24</v>
      </c>
      <c r="D81" s="8" t="s">
        <v>85</v>
      </c>
      <c r="E81" s="63" t="s">
        <v>68</v>
      </c>
      <c r="F81" s="9" t="s">
        <v>92</v>
      </c>
      <c r="G81" s="9" t="s">
        <v>52</v>
      </c>
      <c r="H81" s="9" t="s">
        <v>61</v>
      </c>
      <c r="I81" s="5">
        <v>12810.099999999999</v>
      </c>
      <c r="J81" s="64"/>
      <c r="K81" s="10">
        <v>1.0178238328295497</v>
      </c>
      <c r="L81" s="11">
        <v>12585.773281008687</v>
      </c>
      <c r="M81" s="9"/>
      <c r="Q81" s="54"/>
      <c r="R81" s="54"/>
    </row>
    <row r="82" spans="2:18" ht="15" x14ac:dyDescent="0.25">
      <c r="B82" s="9"/>
      <c r="C82" s="63" t="s">
        <v>26</v>
      </c>
      <c r="D82" s="8" t="s">
        <v>85</v>
      </c>
      <c r="E82" s="63" t="s">
        <v>68</v>
      </c>
      <c r="F82" s="9" t="s">
        <v>92</v>
      </c>
      <c r="G82" s="9" t="s">
        <v>52</v>
      </c>
      <c r="H82" s="9" t="s">
        <v>61</v>
      </c>
      <c r="I82" s="5">
        <v>165.04</v>
      </c>
      <c r="J82" s="64"/>
      <c r="K82" s="10">
        <v>1.0430197691009813</v>
      </c>
      <c r="L82" s="11">
        <v>158.23285894403929</v>
      </c>
      <c r="M82" s="9"/>
      <c r="Q82" s="54"/>
      <c r="R82" s="54"/>
    </row>
    <row r="83" spans="2:18" ht="15" x14ac:dyDescent="0.25">
      <c r="B83" s="9"/>
      <c r="C83" s="63" t="s">
        <v>28</v>
      </c>
      <c r="D83" s="8" t="s">
        <v>85</v>
      </c>
      <c r="E83" s="63" t="s">
        <v>68</v>
      </c>
      <c r="F83" s="9" t="s">
        <v>92</v>
      </c>
      <c r="G83" s="9" t="s">
        <v>52</v>
      </c>
      <c r="H83" s="9" t="s">
        <v>61</v>
      </c>
      <c r="I83" s="5">
        <v>10249.709999999999</v>
      </c>
      <c r="J83" s="64"/>
      <c r="K83" s="10">
        <v>0.98288753832832632</v>
      </c>
      <c r="L83" s="11">
        <v>10428.161514218078</v>
      </c>
      <c r="M83" s="9"/>
      <c r="Q83" s="54"/>
      <c r="R83" s="54"/>
    </row>
    <row r="84" spans="2:18" ht="15" x14ac:dyDescent="0.25">
      <c r="B84" s="9"/>
      <c r="C84" s="63" t="s">
        <v>18</v>
      </c>
      <c r="D84" s="8" t="s">
        <v>18</v>
      </c>
      <c r="E84" s="63" t="s">
        <v>68</v>
      </c>
      <c r="F84" s="9" t="s">
        <v>92</v>
      </c>
      <c r="G84" s="9" t="s">
        <v>52</v>
      </c>
      <c r="H84" s="9" t="s">
        <v>61</v>
      </c>
      <c r="I84" s="5">
        <v>44490.179999999993</v>
      </c>
      <c r="J84" s="64"/>
      <c r="K84" s="10">
        <v>1</v>
      </c>
      <c r="L84" s="11">
        <v>44490.179999999993</v>
      </c>
      <c r="M84" s="9"/>
      <c r="Q84" s="54"/>
      <c r="R84" s="54"/>
    </row>
    <row r="85" spans="2:18" ht="15" x14ac:dyDescent="0.25">
      <c r="B85" s="9"/>
      <c r="C85" s="63" t="s">
        <v>20</v>
      </c>
      <c r="D85" s="8" t="s">
        <v>20</v>
      </c>
      <c r="E85" s="63" t="s">
        <v>68</v>
      </c>
      <c r="F85" s="9" t="s">
        <v>92</v>
      </c>
      <c r="G85" s="9" t="s">
        <v>52</v>
      </c>
      <c r="H85" s="9" t="s">
        <v>61</v>
      </c>
      <c r="I85" s="5">
        <v>39490.409999999996</v>
      </c>
      <c r="J85" s="64"/>
      <c r="K85" s="10">
        <v>1</v>
      </c>
      <c r="L85" s="11">
        <v>39490.409999999996</v>
      </c>
      <c r="M85" s="9"/>
      <c r="Q85" s="54"/>
      <c r="R85" s="54"/>
    </row>
    <row r="86" spans="2:18" ht="15" x14ac:dyDescent="0.25">
      <c r="B86" s="9"/>
      <c r="C86" s="63" t="s">
        <v>32</v>
      </c>
      <c r="D86" s="8" t="s">
        <v>85</v>
      </c>
      <c r="E86" s="63" t="s">
        <v>68</v>
      </c>
      <c r="F86" s="9" t="s">
        <v>92</v>
      </c>
      <c r="G86" s="9" t="s">
        <v>52</v>
      </c>
      <c r="H86" s="9" t="s">
        <v>61</v>
      </c>
      <c r="I86" s="5">
        <v>4143.7300000000005</v>
      </c>
      <c r="J86" s="64"/>
      <c r="K86" s="10">
        <v>0.96931808546516385</v>
      </c>
      <c r="L86" s="11">
        <v>4274.8918669060786</v>
      </c>
      <c r="M86" s="9"/>
      <c r="Q86" s="54"/>
      <c r="R86" s="54"/>
    </row>
    <row r="87" spans="2:18" ht="15" x14ac:dyDescent="0.25">
      <c r="B87" s="9"/>
      <c r="C87" s="63" t="s">
        <v>34</v>
      </c>
      <c r="D87" s="8" t="s">
        <v>85</v>
      </c>
      <c r="E87" s="63" t="s">
        <v>68</v>
      </c>
      <c r="F87" s="9" t="s">
        <v>92</v>
      </c>
      <c r="G87" s="9" t="s">
        <v>52</v>
      </c>
      <c r="H87" s="9" t="s">
        <v>61</v>
      </c>
      <c r="I87" s="5">
        <v>9107.4499999999989</v>
      </c>
      <c r="J87" s="64"/>
      <c r="K87" s="10">
        <v>1.010108172271476</v>
      </c>
      <c r="L87" s="11">
        <v>9016.3115694031694</v>
      </c>
      <c r="M87" s="9"/>
      <c r="Q87" s="54"/>
      <c r="R87" s="54"/>
    </row>
    <row r="88" spans="2:18" ht="15" x14ac:dyDescent="0.25">
      <c r="B88" s="9"/>
      <c r="C88" s="63" t="s">
        <v>24</v>
      </c>
      <c r="D88" s="8" t="s">
        <v>85</v>
      </c>
      <c r="E88" s="63" t="s">
        <v>68</v>
      </c>
      <c r="F88" s="9" t="s">
        <v>91</v>
      </c>
      <c r="G88" s="9" t="s">
        <v>66</v>
      </c>
      <c r="H88" s="9" t="s">
        <v>61</v>
      </c>
      <c r="I88" s="5">
        <v>23740.030000000002</v>
      </c>
      <c r="J88" s="64"/>
      <c r="K88" s="10">
        <v>1.0702989339960514</v>
      </c>
      <c r="L88" s="11">
        <v>22180.747122081677</v>
      </c>
      <c r="M88" s="9"/>
      <c r="Q88" s="54"/>
      <c r="R88" s="54"/>
    </row>
    <row r="89" spans="2:18" ht="15" x14ac:dyDescent="0.25">
      <c r="B89" s="9"/>
      <c r="C89" s="63" t="s">
        <v>28</v>
      </c>
      <c r="D89" s="8" t="s">
        <v>85</v>
      </c>
      <c r="E89" s="63" t="s">
        <v>68</v>
      </c>
      <c r="F89" s="9" t="s">
        <v>91</v>
      </c>
      <c r="G89" s="9" t="s">
        <v>66</v>
      </c>
      <c r="H89" s="9" t="s">
        <v>61</v>
      </c>
      <c r="I89" s="5">
        <v>25768.980000000003</v>
      </c>
      <c r="J89" s="64"/>
      <c r="K89" s="10">
        <v>0.96369014978441192</v>
      </c>
      <c r="L89" s="11">
        <v>26739.90183023538</v>
      </c>
      <c r="M89" s="9"/>
      <c r="Q89" s="54"/>
      <c r="R89" s="54"/>
    </row>
    <row r="90" spans="2:18" ht="15" x14ac:dyDescent="0.25">
      <c r="B90" s="9"/>
      <c r="C90" s="63" t="s">
        <v>18</v>
      </c>
      <c r="D90" s="8" t="s">
        <v>18</v>
      </c>
      <c r="E90" s="63" t="s">
        <v>68</v>
      </c>
      <c r="F90" s="9" t="s">
        <v>91</v>
      </c>
      <c r="G90" s="9" t="s">
        <v>66</v>
      </c>
      <c r="H90" s="9" t="s">
        <v>61</v>
      </c>
      <c r="I90" s="5">
        <v>243309.88</v>
      </c>
      <c r="J90" s="64"/>
      <c r="K90" s="10">
        <v>1</v>
      </c>
      <c r="L90" s="11">
        <v>243309.88</v>
      </c>
      <c r="M90" s="9"/>
      <c r="Q90" s="54"/>
      <c r="R90" s="54"/>
    </row>
    <row r="91" spans="2:18" ht="15" x14ac:dyDescent="0.25">
      <c r="B91" s="9"/>
      <c r="C91" s="63" t="s">
        <v>20</v>
      </c>
      <c r="D91" s="8" t="s">
        <v>20</v>
      </c>
      <c r="E91" s="63" t="s">
        <v>68</v>
      </c>
      <c r="F91" s="9" t="s">
        <v>91</v>
      </c>
      <c r="G91" s="9" t="s">
        <v>66</v>
      </c>
      <c r="H91" s="9" t="s">
        <v>61</v>
      </c>
      <c r="I91" s="5">
        <v>85221.68</v>
      </c>
      <c r="J91" s="64"/>
      <c r="K91" s="10">
        <v>1</v>
      </c>
      <c r="L91" s="11">
        <v>85221.68</v>
      </c>
      <c r="M91" s="9"/>
      <c r="Q91" s="54"/>
      <c r="R91" s="54"/>
    </row>
    <row r="92" spans="2:18" ht="15" x14ac:dyDescent="0.25">
      <c r="B92" s="9"/>
      <c r="C92" s="63" t="s">
        <v>34</v>
      </c>
      <c r="D92" s="8" t="s">
        <v>85</v>
      </c>
      <c r="E92" s="63" t="s">
        <v>68</v>
      </c>
      <c r="F92" s="9" t="s">
        <v>91</v>
      </c>
      <c r="G92" s="9" t="s">
        <v>66</v>
      </c>
      <c r="H92" s="9" t="s">
        <v>61</v>
      </c>
      <c r="I92" s="5">
        <v>9114.5</v>
      </c>
      <c r="J92" s="64"/>
      <c r="K92" s="10">
        <v>0.99155222633921181</v>
      </c>
      <c r="L92" s="11">
        <v>9192.1532299418323</v>
      </c>
      <c r="M92" s="9"/>
      <c r="Q92" s="54"/>
      <c r="R92" s="54"/>
    </row>
    <row r="93" spans="2:18" ht="15" x14ac:dyDescent="0.25">
      <c r="B93" s="9"/>
      <c r="C93" s="63" t="s">
        <v>28</v>
      </c>
      <c r="D93" s="8" t="s">
        <v>85</v>
      </c>
      <c r="E93" s="63" t="s">
        <v>68</v>
      </c>
      <c r="F93" s="9" t="s">
        <v>92</v>
      </c>
      <c r="G93" s="9" t="s">
        <v>66</v>
      </c>
      <c r="H93" s="9" t="s">
        <v>61</v>
      </c>
      <c r="I93" s="5">
        <v>553.41</v>
      </c>
      <c r="J93" s="64"/>
      <c r="K93" s="10">
        <v>0.98288753832832632</v>
      </c>
      <c r="L93" s="11">
        <v>563.04508747890691</v>
      </c>
      <c r="M93" s="9"/>
      <c r="Q93" s="54"/>
      <c r="R93" s="54"/>
    </row>
    <row r="94" spans="2:18" ht="15" x14ac:dyDescent="0.25">
      <c r="B94" s="9"/>
      <c r="C94" s="63" t="s">
        <v>18</v>
      </c>
      <c r="D94" s="8" t="s">
        <v>18</v>
      </c>
      <c r="E94" s="63" t="s">
        <v>68</v>
      </c>
      <c r="F94" s="9" t="s">
        <v>92</v>
      </c>
      <c r="G94" s="9" t="s">
        <v>66</v>
      </c>
      <c r="H94" s="9" t="s">
        <v>61</v>
      </c>
      <c r="I94" s="5">
        <v>3406.24</v>
      </c>
      <c r="J94" s="64"/>
      <c r="K94" s="10">
        <v>1</v>
      </c>
      <c r="L94" s="11">
        <v>3406.24</v>
      </c>
      <c r="M94" s="9"/>
      <c r="Q94" s="54"/>
      <c r="R94" s="54"/>
    </row>
    <row r="95" spans="2:18" ht="15" x14ac:dyDescent="0.25">
      <c r="B95" s="9"/>
      <c r="C95" s="63" t="s">
        <v>20</v>
      </c>
      <c r="D95" s="8" t="s">
        <v>20</v>
      </c>
      <c r="E95" s="63" t="s">
        <v>68</v>
      </c>
      <c r="F95" s="9" t="s">
        <v>92</v>
      </c>
      <c r="G95" s="9" t="s">
        <v>66</v>
      </c>
      <c r="H95" s="9" t="s">
        <v>61</v>
      </c>
      <c r="I95" s="5">
        <v>4395.76</v>
      </c>
      <c r="J95" s="64"/>
      <c r="K95" s="10">
        <v>1</v>
      </c>
      <c r="L95" s="11">
        <v>4395.76</v>
      </c>
      <c r="M95" s="9"/>
      <c r="Q95" s="54"/>
      <c r="R95" s="54"/>
    </row>
    <row r="96" spans="2:18" ht="15" x14ac:dyDescent="0.25">
      <c r="B96" s="9"/>
      <c r="C96" s="63" t="s">
        <v>24</v>
      </c>
      <c r="D96" s="8" t="s">
        <v>85</v>
      </c>
      <c r="E96" s="63" t="s">
        <v>68</v>
      </c>
      <c r="F96" s="9" t="s">
        <v>91</v>
      </c>
      <c r="G96" s="9" t="s">
        <v>14</v>
      </c>
      <c r="H96" s="9" t="s">
        <v>14</v>
      </c>
      <c r="I96" s="5">
        <v>3751862.0200000005</v>
      </c>
      <c r="J96" s="64"/>
      <c r="K96" s="10">
        <v>1.0702989339960514</v>
      </c>
      <c r="L96" s="11">
        <v>3505433.7632497745</v>
      </c>
      <c r="M96" s="9"/>
      <c r="Q96" s="54"/>
      <c r="R96" s="54"/>
    </row>
    <row r="97" spans="2:18" ht="15" x14ac:dyDescent="0.25">
      <c r="B97" s="9"/>
      <c r="C97" s="63" t="s">
        <v>26</v>
      </c>
      <c r="D97" s="8" t="s">
        <v>85</v>
      </c>
      <c r="E97" s="63" t="s">
        <v>68</v>
      </c>
      <c r="F97" s="9" t="s">
        <v>91</v>
      </c>
      <c r="G97" s="9" t="s">
        <v>14</v>
      </c>
      <c r="H97" s="9" t="s">
        <v>14</v>
      </c>
      <c r="I97" s="5">
        <v>660443.29</v>
      </c>
      <c r="J97" s="64"/>
      <c r="K97" s="10">
        <v>0.94270939593034775</v>
      </c>
      <c r="L97" s="11">
        <v>700579.93783780746</v>
      </c>
      <c r="M97" s="9"/>
      <c r="Q97" s="54"/>
      <c r="R97" s="54"/>
    </row>
    <row r="98" spans="2:18" ht="15" x14ac:dyDescent="0.25">
      <c r="B98" s="9"/>
      <c r="C98" s="63" t="s">
        <v>28</v>
      </c>
      <c r="D98" s="8" t="s">
        <v>85</v>
      </c>
      <c r="E98" s="63" t="s">
        <v>68</v>
      </c>
      <c r="F98" s="9" t="s">
        <v>91</v>
      </c>
      <c r="G98" s="9" t="s">
        <v>14</v>
      </c>
      <c r="H98" s="9" t="s">
        <v>14</v>
      </c>
      <c r="I98" s="5">
        <v>2818375.84</v>
      </c>
      <c r="J98" s="64"/>
      <c r="K98" s="10">
        <v>0.96369014978441192</v>
      </c>
      <c r="L98" s="11">
        <v>2924566.4082283103</v>
      </c>
      <c r="M98" s="9"/>
      <c r="Q98" s="54"/>
      <c r="R98" s="54"/>
    </row>
    <row r="99" spans="2:18" ht="15" x14ac:dyDescent="0.25">
      <c r="B99" s="9"/>
      <c r="C99" s="63" t="s">
        <v>18</v>
      </c>
      <c r="D99" s="8" t="s">
        <v>18</v>
      </c>
      <c r="E99" s="63" t="s">
        <v>68</v>
      </c>
      <c r="F99" s="9" t="s">
        <v>91</v>
      </c>
      <c r="G99" s="9" t="s">
        <v>14</v>
      </c>
      <c r="H99" s="9" t="s">
        <v>14</v>
      </c>
      <c r="I99" s="5">
        <v>11260489.930000002</v>
      </c>
      <c r="J99" s="64"/>
      <c r="K99" s="10">
        <v>1</v>
      </c>
      <c r="L99" s="11">
        <v>11260489.930000002</v>
      </c>
      <c r="M99" s="9"/>
      <c r="Q99" s="54"/>
      <c r="R99" s="54"/>
    </row>
    <row r="100" spans="2:18" ht="15" x14ac:dyDescent="0.25">
      <c r="B100" s="9"/>
      <c r="C100" s="63" t="s">
        <v>20</v>
      </c>
      <c r="D100" s="8" t="s">
        <v>20</v>
      </c>
      <c r="E100" s="63" t="s">
        <v>68</v>
      </c>
      <c r="F100" s="9" t="s">
        <v>91</v>
      </c>
      <c r="G100" s="9" t="s">
        <v>14</v>
      </c>
      <c r="H100" s="9" t="s">
        <v>14</v>
      </c>
      <c r="I100" s="5">
        <v>4781486.57</v>
      </c>
      <c r="J100" s="64"/>
      <c r="K100" s="10">
        <v>1</v>
      </c>
      <c r="L100" s="11">
        <v>4781486.57</v>
      </c>
      <c r="M100" s="9"/>
      <c r="Q100" s="54"/>
      <c r="R100" s="54"/>
    </row>
    <row r="101" spans="2:18" ht="15" x14ac:dyDescent="0.25">
      <c r="B101" s="9"/>
      <c r="C101" s="63" t="s">
        <v>32</v>
      </c>
      <c r="D101" s="8" t="s">
        <v>85</v>
      </c>
      <c r="E101" s="63" t="s">
        <v>68</v>
      </c>
      <c r="F101" s="9" t="s">
        <v>91</v>
      </c>
      <c r="G101" s="9" t="s">
        <v>14</v>
      </c>
      <c r="H101" s="9" t="s">
        <v>14</v>
      </c>
      <c r="I101" s="5">
        <v>1306221.3400000001</v>
      </c>
      <c r="J101" s="64"/>
      <c r="K101" s="10">
        <v>0.94954777358540254</v>
      </c>
      <c r="L101" s="11">
        <v>1375624.6671695432</v>
      </c>
      <c r="M101" s="9"/>
      <c r="Q101" s="54"/>
      <c r="R101" s="54"/>
    </row>
    <row r="102" spans="2:18" ht="15" x14ac:dyDescent="0.25">
      <c r="B102" s="9"/>
      <c r="C102" s="63" t="s">
        <v>34</v>
      </c>
      <c r="D102" s="8" t="s">
        <v>85</v>
      </c>
      <c r="E102" s="63" t="s">
        <v>68</v>
      </c>
      <c r="F102" s="9" t="s">
        <v>91</v>
      </c>
      <c r="G102" s="9" t="s">
        <v>14</v>
      </c>
      <c r="H102" s="9" t="s">
        <v>14</v>
      </c>
      <c r="I102" s="5">
        <v>2303684.23</v>
      </c>
      <c r="J102" s="64"/>
      <c r="K102" s="10">
        <v>0.99155222633921181</v>
      </c>
      <c r="L102" s="11">
        <v>2323311.0357738286</v>
      </c>
      <c r="M102" s="9"/>
      <c r="Q102" s="54"/>
      <c r="R102" s="54"/>
    </row>
    <row r="103" spans="2:18" ht="15" x14ac:dyDescent="0.25">
      <c r="B103" s="9"/>
      <c r="C103" s="63" t="s">
        <v>24</v>
      </c>
      <c r="D103" s="8" t="s">
        <v>85</v>
      </c>
      <c r="E103" s="63" t="s">
        <v>68</v>
      </c>
      <c r="F103" s="9" t="s">
        <v>92</v>
      </c>
      <c r="G103" s="9" t="s">
        <v>14</v>
      </c>
      <c r="H103" s="9" t="s">
        <v>14</v>
      </c>
      <c r="I103" s="5">
        <v>922892.81</v>
      </c>
      <c r="J103" s="64"/>
      <c r="K103" s="10">
        <v>1.0178238328295497</v>
      </c>
      <c r="L103" s="11">
        <v>906731.38143597858</v>
      </c>
      <c r="M103" s="9"/>
      <c r="Q103" s="54"/>
      <c r="R103" s="54"/>
    </row>
    <row r="104" spans="2:18" ht="15" x14ac:dyDescent="0.25">
      <c r="B104" s="9"/>
      <c r="C104" s="63" t="s">
        <v>26</v>
      </c>
      <c r="D104" s="8" t="s">
        <v>85</v>
      </c>
      <c r="E104" s="63" t="s">
        <v>68</v>
      </c>
      <c r="F104" s="9" t="s">
        <v>92</v>
      </c>
      <c r="G104" s="9" t="s">
        <v>14</v>
      </c>
      <c r="H104" s="9" t="s">
        <v>14</v>
      </c>
      <c r="I104" s="5">
        <v>261207.05000000002</v>
      </c>
      <c r="J104" s="64"/>
      <c r="K104" s="10">
        <v>1.0430197691009813</v>
      </c>
      <c r="L104" s="11">
        <v>250433.46036014677</v>
      </c>
      <c r="M104" s="9"/>
      <c r="Q104" s="54"/>
      <c r="R104" s="54"/>
    </row>
    <row r="105" spans="2:18" ht="15" x14ac:dyDescent="0.25">
      <c r="B105" s="9"/>
      <c r="C105" s="63" t="s">
        <v>28</v>
      </c>
      <c r="D105" s="8" t="s">
        <v>85</v>
      </c>
      <c r="E105" s="63" t="s">
        <v>68</v>
      </c>
      <c r="F105" s="9" t="s">
        <v>92</v>
      </c>
      <c r="G105" s="9" t="s">
        <v>14</v>
      </c>
      <c r="H105" s="9" t="s">
        <v>14</v>
      </c>
      <c r="I105" s="5">
        <v>1200713.99</v>
      </c>
      <c r="J105" s="64"/>
      <c r="K105" s="10">
        <v>0.98288753832832632</v>
      </c>
      <c r="L105" s="11">
        <v>1221618.8965445103</v>
      </c>
      <c r="M105" s="9"/>
      <c r="Q105" s="54"/>
      <c r="R105" s="54"/>
    </row>
    <row r="106" spans="2:18" ht="15" x14ac:dyDescent="0.25">
      <c r="B106" s="9"/>
      <c r="C106" s="63" t="s">
        <v>18</v>
      </c>
      <c r="D106" s="8" t="s">
        <v>18</v>
      </c>
      <c r="E106" s="63" t="s">
        <v>68</v>
      </c>
      <c r="F106" s="9" t="s">
        <v>92</v>
      </c>
      <c r="G106" s="9" t="s">
        <v>14</v>
      </c>
      <c r="H106" s="9" t="s">
        <v>14</v>
      </c>
      <c r="I106" s="5">
        <v>3373808.09</v>
      </c>
      <c r="J106" s="64"/>
      <c r="K106" s="10">
        <v>1</v>
      </c>
      <c r="L106" s="11">
        <v>3373808.09</v>
      </c>
      <c r="M106" s="9"/>
      <c r="Q106" s="54"/>
      <c r="R106" s="54"/>
    </row>
    <row r="107" spans="2:18" ht="15" x14ac:dyDescent="0.25">
      <c r="B107" s="9"/>
      <c r="C107" s="63" t="s">
        <v>20</v>
      </c>
      <c r="D107" s="8" t="s">
        <v>20</v>
      </c>
      <c r="E107" s="63" t="s">
        <v>68</v>
      </c>
      <c r="F107" s="9" t="s">
        <v>92</v>
      </c>
      <c r="G107" s="9" t="s">
        <v>14</v>
      </c>
      <c r="H107" s="9" t="s">
        <v>14</v>
      </c>
      <c r="I107" s="5">
        <v>2802410.29</v>
      </c>
      <c r="J107" s="64"/>
      <c r="K107" s="10">
        <v>1</v>
      </c>
      <c r="L107" s="11">
        <v>2802410.29</v>
      </c>
      <c r="M107" s="9"/>
      <c r="Q107" s="54"/>
      <c r="R107" s="54"/>
    </row>
    <row r="108" spans="2:18" ht="15" x14ac:dyDescent="0.25">
      <c r="B108" s="9"/>
      <c r="C108" s="63" t="s">
        <v>32</v>
      </c>
      <c r="D108" s="8" t="s">
        <v>85</v>
      </c>
      <c r="E108" s="63" t="s">
        <v>68</v>
      </c>
      <c r="F108" s="9" t="s">
        <v>92</v>
      </c>
      <c r="G108" s="9" t="s">
        <v>14</v>
      </c>
      <c r="H108" s="9" t="s">
        <v>14</v>
      </c>
      <c r="I108" s="5">
        <v>326679.28999999998</v>
      </c>
      <c r="J108" s="64"/>
      <c r="K108" s="10">
        <v>0.96931808546516385</v>
      </c>
      <c r="L108" s="11">
        <v>337019.69962030638</v>
      </c>
      <c r="M108" s="9"/>
      <c r="Q108" s="54"/>
      <c r="R108" s="54"/>
    </row>
    <row r="109" spans="2:18" ht="15" x14ac:dyDescent="0.25">
      <c r="B109" s="9"/>
      <c r="C109" s="63" t="s">
        <v>34</v>
      </c>
      <c r="D109" s="8" t="s">
        <v>85</v>
      </c>
      <c r="E109" s="63" t="s">
        <v>68</v>
      </c>
      <c r="F109" s="9" t="s">
        <v>92</v>
      </c>
      <c r="G109" s="9" t="s">
        <v>14</v>
      </c>
      <c r="H109" s="9" t="s">
        <v>14</v>
      </c>
      <c r="I109" s="5">
        <v>435259.67000000004</v>
      </c>
      <c r="J109" s="64"/>
      <c r="K109" s="10">
        <v>1.010108172271476</v>
      </c>
      <c r="L109" s="11">
        <v>430904.01795404934</v>
      </c>
      <c r="M109" s="9"/>
      <c r="Q109" s="54"/>
      <c r="R109" s="54"/>
    </row>
    <row r="110" spans="2:18" ht="15" x14ac:dyDescent="0.25">
      <c r="B110" s="9"/>
      <c r="C110" s="63" t="s">
        <v>24</v>
      </c>
      <c r="D110" s="8" t="s">
        <v>85</v>
      </c>
      <c r="E110" s="63" t="s">
        <v>68</v>
      </c>
      <c r="F110" s="9" t="s">
        <v>91</v>
      </c>
      <c r="G110" s="9" t="s">
        <v>55</v>
      </c>
      <c r="H110" s="9" t="s">
        <v>61</v>
      </c>
      <c r="I110" s="5">
        <v>437542.02</v>
      </c>
      <c r="J110" s="64"/>
      <c r="K110" s="10">
        <v>1.0702989339960514</v>
      </c>
      <c r="L110" s="11">
        <v>408803.56515576446</v>
      </c>
      <c r="M110" s="9"/>
      <c r="Q110" s="54"/>
      <c r="R110" s="54"/>
    </row>
    <row r="111" spans="2:18" ht="15" x14ac:dyDescent="0.25">
      <c r="B111" s="9"/>
      <c r="C111" s="63" t="s">
        <v>26</v>
      </c>
      <c r="D111" s="8" t="s">
        <v>85</v>
      </c>
      <c r="E111" s="63" t="s">
        <v>68</v>
      </c>
      <c r="F111" s="9" t="s">
        <v>91</v>
      </c>
      <c r="G111" s="9" t="s">
        <v>55</v>
      </c>
      <c r="H111" s="9" t="s">
        <v>61</v>
      </c>
      <c r="I111" s="5">
        <v>77334.48</v>
      </c>
      <c r="J111" s="64"/>
      <c r="K111" s="10">
        <v>0.94270939593034775</v>
      </c>
      <c r="L111" s="11">
        <v>82034.273057901999</v>
      </c>
      <c r="M111" s="9"/>
      <c r="Q111" s="54"/>
      <c r="R111" s="54"/>
    </row>
    <row r="112" spans="2:18" ht="15" x14ac:dyDescent="0.25">
      <c r="B112" s="9"/>
      <c r="C112" s="63" t="s">
        <v>28</v>
      </c>
      <c r="D112" s="8" t="s">
        <v>85</v>
      </c>
      <c r="E112" s="63" t="s">
        <v>68</v>
      </c>
      <c r="F112" s="9" t="s">
        <v>91</v>
      </c>
      <c r="G112" s="9" t="s">
        <v>55</v>
      </c>
      <c r="H112" s="9" t="s">
        <v>61</v>
      </c>
      <c r="I112" s="5">
        <v>467812.92000000004</v>
      </c>
      <c r="J112" s="64"/>
      <c r="K112" s="10">
        <v>0.96369014978441192</v>
      </c>
      <c r="L112" s="11">
        <v>485439.14255495393</v>
      </c>
      <c r="M112" s="9"/>
      <c r="Q112" s="54"/>
      <c r="R112" s="54"/>
    </row>
    <row r="113" spans="2:18" ht="15" x14ac:dyDescent="0.25">
      <c r="B113" s="9"/>
      <c r="C113" s="63" t="s">
        <v>18</v>
      </c>
      <c r="D113" s="8" t="s">
        <v>18</v>
      </c>
      <c r="E113" s="63" t="s">
        <v>68</v>
      </c>
      <c r="F113" s="9" t="s">
        <v>91</v>
      </c>
      <c r="G113" s="9" t="s">
        <v>55</v>
      </c>
      <c r="H113" s="9" t="s">
        <v>61</v>
      </c>
      <c r="I113" s="5">
        <v>1573147.519999997</v>
      </c>
      <c r="J113" s="64"/>
      <c r="K113" s="10">
        <v>1</v>
      </c>
      <c r="L113" s="11">
        <v>1573147.519999997</v>
      </c>
      <c r="M113" s="9"/>
      <c r="Q113" s="54"/>
      <c r="R113" s="54"/>
    </row>
    <row r="114" spans="2:18" ht="15" x14ac:dyDescent="0.25">
      <c r="B114" s="9"/>
      <c r="C114" s="63" t="s">
        <v>20</v>
      </c>
      <c r="D114" s="8" t="s">
        <v>20</v>
      </c>
      <c r="E114" s="63" t="s">
        <v>68</v>
      </c>
      <c r="F114" s="9" t="s">
        <v>91</v>
      </c>
      <c r="G114" s="9" t="s">
        <v>55</v>
      </c>
      <c r="H114" s="9" t="s">
        <v>61</v>
      </c>
      <c r="I114" s="5">
        <v>879356.64999999991</v>
      </c>
      <c r="J114" s="64"/>
      <c r="K114" s="10">
        <v>1</v>
      </c>
      <c r="L114" s="11">
        <v>879356.64999999991</v>
      </c>
      <c r="M114" s="9"/>
      <c r="Q114" s="54"/>
      <c r="R114" s="54"/>
    </row>
    <row r="115" spans="2:18" ht="15" x14ac:dyDescent="0.25">
      <c r="B115" s="9"/>
      <c r="C115" s="63" t="s">
        <v>32</v>
      </c>
      <c r="D115" s="8" t="s">
        <v>85</v>
      </c>
      <c r="E115" s="63" t="s">
        <v>68</v>
      </c>
      <c r="F115" s="9" t="s">
        <v>91</v>
      </c>
      <c r="G115" s="9" t="s">
        <v>55</v>
      </c>
      <c r="H115" s="9" t="s">
        <v>61</v>
      </c>
      <c r="I115" s="5">
        <v>143456.89000000001</v>
      </c>
      <c r="J115" s="64"/>
      <c r="K115" s="10">
        <v>0.94954777358540254</v>
      </c>
      <c r="L115" s="11">
        <v>151079.17051747735</v>
      </c>
      <c r="M115" s="9"/>
      <c r="Q115" s="54"/>
      <c r="R115" s="54"/>
    </row>
    <row r="116" spans="2:18" ht="15" x14ac:dyDescent="0.25">
      <c r="B116" s="9"/>
      <c r="C116" s="63" t="s">
        <v>34</v>
      </c>
      <c r="D116" s="8" t="s">
        <v>85</v>
      </c>
      <c r="E116" s="63" t="s">
        <v>68</v>
      </c>
      <c r="F116" s="9" t="s">
        <v>91</v>
      </c>
      <c r="G116" s="9" t="s">
        <v>55</v>
      </c>
      <c r="H116" s="9" t="s">
        <v>61</v>
      </c>
      <c r="I116" s="5">
        <v>362672.46000000014</v>
      </c>
      <c r="J116" s="64"/>
      <c r="K116" s="10">
        <v>0.99155222633921181</v>
      </c>
      <c r="L116" s="11">
        <v>365762.33744033694</v>
      </c>
      <c r="M116" s="9"/>
      <c r="Q116" s="54"/>
      <c r="R116" s="54"/>
    </row>
    <row r="117" spans="2:18" ht="15" x14ac:dyDescent="0.25">
      <c r="B117" s="9"/>
      <c r="C117" s="63" t="s">
        <v>24</v>
      </c>
      <c r="D117" s="8" t="s">
        <v>85</v>
      </c>
      <c r="E117" s="63" t="s">
        <v>68</v>
      </c>
      <c r="F117" s="9" t="s">
        <v>92</v>
      </c>
      <c r="G117" s="9" t="s">
        <v>55</v>
      </c>
      <c r="H117" s="9" t="s">
        <v>61</v>
      </c>
      <c r="I117" s="5">
        <v>232623.37</v>
      </c>
      <c r="J117" s="64"/>
      <c r="K117" s="10">
        <v>1.0178238328295497</v>
      </c>
      <c r="L117" s="11">
        <v>228549.73768231302</v>
      </c>
      <c r="M117" s="9"/>
      <c r="Q117" s="54"/>
      <c r="R117" s="54"/>
    </row>
    <row r="118" spans="2:18" ht="15" x14ac:dyDescent="0.25">
      <c r="B118" s="9"/>
      <c r="C118" s="63" t="s">
        <v>26</v>
      </c>
      <c r="D118" s="8" t="s">
        <v>85</v>
      </c>
      <c r="E118" s="63" t="s">
        <v>68</v>
      </c>
      <c r="F118" s="9" t="s">
        <v>92</v>
      </c>
      <c r="G118" s="9" t="s">
        <v>55</v>
      </c>
      <c r="H118" s="9" t="s">
        <v>61</v>
      </c>
      <c r="I118" s="5">
        <v>27754.54</v>
      </c>
      <c r="J118" s="64"/>
      <c r="K118" s="10">
        <v>1.0430197691009813</v>
      </c>
      <c r="L118" s="11">
        <v>26609.792855530151</v>
      </c>
      <c r="M118" s="9"/>
      <c r="Q118" s="54"/>
      <c r="R118" s="54"/>
    </row>
    <row r="119" spans="2:18" ht="15" x14ac:dyDescent="0.25">
      <c r="B119" s="9"/>
      <c r="C119" s="63" t="s">
        <v>28</v>
      </c>
      <c r="D119" s="8" t="s">
        <v>85</v>
      </c>
      <c r="E119" s="63" t="s">
        <v>68</v>
      </c>
      <c r="F119" s="9" t="s">
        <v>92</v>
      </c>
      <c r="G119" s="9" t="s">
        <v>55</v>
      </c>
      <c r="H119" s="9" t="s">
        <v>61</v>
      </c>
      <c r="I119" s="5">
        <v>231189.95</v>
      </c>
      <c r="J119" s="64"/>
      <c r="K119" s="10">
        <v>0.98288753832832632</v>
      </c>
      <c r="L119" s="11">
        <v>235215.0586761969</v>
      </c>
      <c r="M119" s="9"/>
      <c r="Q119" s="54"/>
      <c r="R119" s="54"/>
    </row>
    <row r="120" spans="2:18" ht="15" x14ac:dyDescent="0.25">
      <c r="B120" s="9"/>
      <c r="C120" s="63" t="s">
        <v>18</v>
      </c>
      <c r="D120" s="8" t="s">
        <v>18</v>
      </c>
      <c r="E120" s="63" t="s">
        <v>68</v>
      </c>
      <c r="F120" s="9" t="s">
        <v>92</v>
      </c>
      <c r="G120" s="9" t="s">
        <v>55</v>
      </c>
      <c r="H120" s="9" t="s">
        <v>61</v>
      </c>
      <c r="I120" s="5">
        <v>519600.71000000014</v>
      </c>
      <c r="J120" s="64"/>
      <c r="K120" s="10">
        <v>1</v>
      </c>
      <c r="L120" s="11">
        <v>519600.71000000014</v>
      </c>
      <c r="M120" s="9"/>
      <c r="Q120" s="54"/>
      <c r="R120" s="54"/>
    </row>
    <row r="121" spans="2:18" ht="15" x14ac:dyDescent="0.25">
      <c r="B121" s="9"/>
      <c r="C121" s="63" t="s">
        <v>20</v>
      </c>
      <c r="D121" s="8" t="s">
        <v>20</v>
      </c>
      <c r="E121" s="63" t="s">
        <v>68</v>
      </c>
      <c r="F121" s="9" t="s">
        <v>92</v>
      </c>
      <c r="G121" s="9" t="s">
        <v>55</v>
      </c>
      <c r="H121" s="9" t="s">
        <v>61</v>
      </c>
      <c r="I121" s="5">
        <v>337538.72</v>
      </c>
      <c r="J121" s="64"/>
      <c r="K121" s="10">
        <v>1</v>
      </c>
      <c r="L121" s="11">
        <v>337538.72</v>
      </c>
      <c r="M121" s="9"/>
      <c r="Q121" s="54"/>
      <c r="R121" s="54"/>
    </row>
    <row r="122" spans="2:18" ht="15" x14ac:dyDescent="0.25">
      <c r="B122" s="9"/>
      <c r="C122" s="63" t="s">
        <v>32</v>
      </c>
      <c r="D122" s="8" t="s">
        <v>85</v>
      </c>
      <c r="E122" s="63" t="s">
        <v>68</v>
      </c>
      <c r="F122" s="9" t="s">
        <v>92</v>
      </c>
      <c r="G122" s="9" t="s">
        <v>55</v>
      </c>
      <c r="H122" s="9" t="s">
        <v>61</v>
      </c>
      <c r="I122" s="5">
        <v>65593.790000000008</v>
      </c>
      <c r="J122" s="64"/>
      <c r="K122" s="10">
        <v>0.96931808546516385</v>
      </c>
      <c r="L122" s="11">
        <v>67670.03626938659</v>
      </c>
      <c r="M122" s="9"/>
      <c r="Q122" s="54"/>
      <c r="R122" s="54"/>
    </row>
    <row r="123" spans="2:18" ht="15" x14ac:dyDescent="0.25">
      <c r="B123" s="9"/>
      <c r="C123" s="63" t="s">
        <v>34</v>
      </c>
      <c r="D123" s="8" t="s">
        <v>85</v>
      </c>
      <c r="E123" s="63" t="s">
        <v>68</v>
      </c>
      <c r="F123" s="9" t="s">
        <v>92</v>
      </c>
      <c r="G123" s="9" t="s">
        <v>55</v>
      </c>
      <c r="H123" s="9" t="s">
        <v>61</v>
      </c>
      <c r="I123" s="5">
        <v>102890.25</v>
      </c>
      <c r="J123" s="64"/>
      <c r="K123" s="10">
        <v>1.010108172271476</v>
      </c>
      <c r="L123" s="11">
        <v>101860.62525226981</v>
      </c>
      <c r="M123" s="9"/>
      <c r="Q123" s="54"/>
      <c r="R123" s="54"/>
    </row>
    <row r="124" spans="2:18" ht="15" x14ac:dyDescent="0.25">
      <c r="B124" s="9"/>
      <c r="C124" s="63" t="s">
        <v>24</v>
      </c>
      <c r="D124" s="8" t="s">
        <v>85</v>
      </c>
      <c r="E124" s="63" t="s">
        <v>68</v>
      </c>
      <c r="F124" s="9" t="s">
        <v>91</v>
      </c>
      <c r="G124" s="9" t="s">
        <v>50</v>
      </c>
      <c r="H124" s="9" t="s">
        <v>61</v>
      </c>
      <c r="I124" s="5">
        <v>5841</v>
      </c>
      <c r="J124" s="64"/>
      <c r="K124" s="10">
        <v>1.0702989339960514</v>
      </c>
      <c r="L124" s="11">
        <v>5457.3538424373965</v>
      </c>
      <c r="M124" s="9"/>
      <c r="Q124" s="54"/>
      <c r="R124" s="54"/>
    </row>
    <row r="125" spans="2:18" ht="15" x14ac:dyDescent="0.25">
      <c r="B125" s="9"/>
      <c r="C125" s="63" t="s">
        <v>26</v>
      </c>
      <c r="D125" s="8" t="s">
        <v>85</v>
      </c>
      <c r="E125" s="63" t="s">
        <v>68</v>
      </c>
      <c r="F125" s="9" t="s">
        <v>91</v>
      </c>
      <c r="G125" s="9" t="s">
        <v>50</v>
      </c>
      <c r="H125" s="9" t="s">
        <v>61</v>
      </c>
      <c r="I125" s="5">
        <v>17140.5</v>
      </c>
      <c r="J125" s="64"/>
      <c r="K125" s="10">
        <v>0.94270939593034775</v>
      </c>
      <c r="L125" s="11">
        <v>18182.167350824227</v>
      </c>
      <c r="M125" s="9"/>
      <c r="Q125" s="54"/>
      <c r="R125" s="54"/>
    </row>
    <row r="126" spans="2:18" ht="15" x14ac:dyDescent="0.25">
      <c r="B126" s="9"/>
      <c r="C126" s="63" t="s">
        <v>28</v>
      </c>
      <c r="D126" s="8" t="s">
        <v>85</v>
      </c>
      <c r="E126" s="63" t="s">
        <v>68</v>
      </c>
      <c r="F126" s="9" t="s">
        <v>91</v>
      </c>
      <c r="G126" s="9" t="s">
        <v>50</v>
      </c>
      <c r="H126" s="9" t="s">
        <v>61</v>
      </c>
      <c r="I126" s="5">
        <v>44129.020000000004</v>
      </c>
      <c r="J126" s="64"/>
      <c r="K126" s="10">
        <v>0.96369014978441192</v>
      </c>
      <c r="L126" s="11">
        <v>45791.710136159585</v>
      </c>
      <c r="M126" s="9"/>
      <c r="Q126" s="54"/>
      <c r="R126" s="54"/>
    </row>
    <row r="127" spans="2:18" ht="15" x14ac:dyDescent="0.25">
      <c r="B127" s="9"/>
      <c r="C127" s="63" t="s">
        <v>18</v>
      </c>
      <c r="D127" s="8" t="s">
        <v>18</v>
      </c>
      <c r="E127" s="63" t="s">
        <v>68</v>
      </c>
      <c r="F127" s="9" t="s">
        <v>91</v>
      </c>
      <c r="G127" s="9" t="s">
        <v>50</v>
      </c>
      <c r="H127" s="9" t="s">
        <v>61</v>
      </c>
      <c r="I127" s="5">
        <v>125128.06</v>
      </c>
      <c r="J127" s="64"/>
      <c r="K127" s="10">
        <v>1</v>
      </c>
      <c r="L127" s="11">
        <v>125128.06</v>
      </c>
      <c r="M127" s="9"/>
      <c r="Q127" s="54"/>
      <c r="R127" s="54"/>
    </row>
    <row r="128" spans="2:18" ht="15" x14ac:dyDescent="0.25">
      <c r="B128" s="9"/>
      <c r="C128" s="63" t="s">
        <v>20</v>
      </c>
      <c r="D128" s="8" t="s">
        <v>20</v>
      </c>
      <c r="E128" s="63" t="s">
        <v>68</v>
      </c>
      <c r="F128" s="9" t="s">
        <v>91</v>
      </c>
      <c r="G128" s="9" t="s">
        <v>50</v>
      </c>
      <c r="H128" s="9" t="s">
        <v>61</v>
      </c>
      <c r="I128" s="5">
        <v>98156.9</v>
      </c>
      <c r="J128" s="64"/>
      <c r="K128" s="10">
        <v>1</v>
      </c>
      <c r="L128" s="11">
        <v>98156.9</v>
      </c>
      <c r="M128" s="9"/>
      <c r="Q128" s="54"/>
      <c r="R128" s="54"/>
    </row>
    <row r="129" spans="2:18" ht="15" x14ac:dyDescent="0.25">
      <c r="B129" s="9"/>
      <c r="C129" s="63" t="s">
        <v>32</v>
      </c>
      <c r="D129" s="8" t="s">
        <v>85</v>
      </c>
      <c r="E129" s="63" t="s">
        <v>68</v>
      </c>
      <c r="F129" s="9" t="s">
        <v>91</v>
      </c>
      <c r="G129" s="9" t="s">
        <v>50</v>
      </c>
      <c r="H129" s="9" t="s">
        <v>61</v>
      </c>
      <c r="I129" s="5">
        <v>2181</v>
      </c>
      <c r="J129" s="64"/>
      <c r="K129" s="10">
        <v>0.94954777358540254</v>
      </c>
      <c r="L129" s="11">
        <v>2296.8828537870722</v>
      </c>
      <c r="M129" s="9"/>
      <c r="Q129" s="54"/>
      <c r="R129" s="54"/>
    </row>
    <row r="130" spans="2:18" ht="15" x14ac:dyDescent="0.25">
      <c r="B130" s="9"/>
      <c r="C130" s="63" t="s">
        <v>34</v>
      </c>
      <c r="D130" s="8" t="s">
        <v>85</v>
      </c>
      <c r="E130" s="63" t="s">
        <v>68</v>
      </c>
      <c r="F130" s="9" t="s">
        <v>91</v>
      </c>
      <c r="G130" s="9" t="s">
        <v>50</v>
      </c>
      <c r="H130" s="9" t="s">
        <v>61</v>
      </c>
      <c r="I130" s="5">
        <v>15802</v>
      </c>
      <c r="J130" s="64"/>
      <c r="K130" s="10">
        <v>0.99155222633921181</v>
      </c>
      <c r="L130" s="11">
        <v>15936.629035003656</v>
      </c>
      <c r="M130" s="9"/>
      <c r="Q130" s="54"/>
      <c r="R130" s="54"/>
    </row>
    <row r="131" spans="2:18" ht="15" x14ac:dyDescent="0.25">
      <c r="B131" s="9"/>
      <c r="C131" s="63" t="s">
        <v>26</v>
      </c>
      <c r="D131" s="8" t="s">
        <v>85</v>
      </c>
      <c r="E131" s="63" t="s">
        <v>68</v>
      </c>
      <c r="F131" s="9" t="s">
        <v>92</v>
      </c>
      <c r="G131" s="9" t="s">
        <v>50</v>
      </c>
      <c r="H131" s="9" t="s">
        <v>61</v>
      </c>
      <c r="I131" s="5">
        <v>2640</v>
      </c>
      <c r="J131" s="64"/>
      <c r="K131" s="10">
        <v>1.0430197691009813</v>
      </c>
      <c r="L131" s="11">
        <v>2531.1121401615592</v>
      </c>
      <c r="M131" s="9"/>
      <c r="Q131" s="54"/>
      <c r="R131" s="54"/>
    </row>
    <row r="132" spans="2:18" ht="15" x14ac:dyDescent="0.25">
      <c r="B132" s="9"/>
      <c r="C132" s="63" t="s">
        <v>28</v>
      </c>
      <c r="D132" s="8" t="s">
        <v>85</v>
      </c>
      <c r="E132" s="63" t="s">
        <v>68</v>
      </c>
      <c r="F132" s="9" t="s">
        <v>92</v>
      </c>
      <c r="G132" s="9" t="s">
        <v>50</v>
      </c>
      <c r="H132" s="9" t="s">
        <v>61</v>
      </c>
      <c r="I132" s="5">
        <v>18462.05</v>
      </c>
      <c r="J132" s="64"/>
      <c r="K132" s="10">
        <v>0.98288753832832632</v>
      </c>
      <c r="L132" s="11">
        <v>18783.481609096245</v>
      </c>
      <c r="M132" s="9"/>
      <c r="Q132" s="54"/>
      <c r="R132" s="54"/>
    </row>
    <row r="133" spans="2:18" ht="15" x14ac:dyDescent="0.25">
      <c r="B133" s="9"/>
      <c r="C133" s="63" t="s">
        <v>18</v>
      </c>
      <c r="D133" s="8" t="s">
        <v>18</v>
      </c>
      <c r="E133" s="63" t="s">
        <v>68</v>
      </c>
      <c r="F133" s="9" t="s">
        <v>92</v>
      </c>
      <c r="G133" s="9" t="s">
        <v>50</v>
      </c>
      <c r="H133" s="9" t="s">
        <v>61</v>
      </c>
      <c r="I133" s="5">
        <v>9161</v>
      </c>
      <c r="J133" s="64"/>
      <c r="K133" s="10">
        <v>1</v>
      </c>
      <c r="L133" s="11">
        <v>9161</v>
      </c>
      <c r="M133" s="9"/>
      <c r="Q133" s="54"/>
      <c r="R133" s="54"/>
    </row>
    <row r="134" spans="2:18" ht="15" x14ac:dyDescent="0.25">
      <c r="B134" s="9"/>
      <c r="C134" s="63" t="s">
        <v>20</v>
      </c>
      <c r="D134" s="8" t="s">
        <v>20</v>
      </c>
      <c r="E134" s="63" t="s">
        <v>68</v>
      </c>
      <c r="F134" s="9" t="s">
        <v>92</v>
      </c>
      <c r="G134" s="9" t="s">
        <v>50</v>
      </c>
      <c r="H134" s="9" t="s">
        <v>61</v>
      </c>
      <c r="I134" s="5">
        <v>55987</v>
      </c>
      <c r="J134" s="64"/>
      <c r="K134" s="10">
        <v>1</v>
      </c>
      <c r="L134" s="11">
        <v>55987</v>
      </c>
      <c r="M134" s="9"/>
      <c r="Q134" s="54"/>
      <c r="R134" s="54"/>
    </row>
    <row r="135" spans="2:18" ht="15" x14ac:dyDescent="0.25">
      <c r="B135" s="9"/>
      <c r="C135" s="63" t="s">
        <v>32</v>
      </c>
      <c r="D135" s="8" t="s">
        <v>85</v>
      </c>
      <c r="E135" s="63" t="s">
        <v>68</v>
      </c>
      <c r="F135" s="9" t="s">
        <v>92</v>
      </c>
      <c r="G135" s="9" t="s">
        <v>50</v>
      </c>
      <c r="H135" s="9" t="s">
        <v>61</v>
      </c>
      <c r="I135" s="5">
        <v>850</v>
      </c>
      <c r="J135" s="64"/>
      <c r="K135" s="10">
        <v>0.96931808546516385</v>
      </c>
      <c r="L135" s="11">
        <v>876.90512819854735</v>
      </c>
      <c r="M135" s="9"/>
      <c r="Q135" s="54"/>
      <c r="R135" s="54"/>
    </row>
    <row r="136" spans="2:18" ht="15" x14ac:dyDescent="0.25">
      <c r="B136" s="9"/>
      <c r="C136" s="63" t="s">
        <v>34</v>
      </c>
      <c r="D136" s="8" t="s">
        <v>85</v>
      </c>
      <c r="E136" s="63" t="s">
        <v>68</v>
      </c>
      <c r="F136" s="9" t="s">
        <v>92</v>
      </c>
      <c r="G136" s="9" t="s">
        <v>50</v>
      </c>
      <c r="H136" s="9" t="s">
        <v>61</v>
      </c>
      <c r="I136" s="5">
        <v>7016</v>
      </c>
      <c r="J136" s="64"/>
      <c r="K136" s="10">
        <v>1.010108172271476</v>
      </c>
      <c r="L136" s="11">
        <v>6945.7907505319981</v>
      </c>
      <c r="M136" s="9"/>
      <c r="Q136" s="54"/>
      <c r="R136" s="54"/>
    </row>
    <row r="137" spans="2:18" ht="15" x14ac:dyDescent="0.25">
      <c r="B137" s="9"/>
      <c r="C137" s="63" t="s">
        <v>24</v>
      </c>
      <c r="D137" s="8" t="s">
        <v>85</v>
      </c>
      <c r="E137" s="63" t="s">
        <v>68</v>
      </c>
      <c r="F137" s="9" t="s">
        <v>91</v>
      </c>
      <c r="G137" s="9" t="s">
        <v>87</v>
      </c>
      <c r="H137" s="9" t="s">
        <v>14</v>
      </c>
      <c r="I137" s="5">
        <v>378407.54910505813</v>
      </c>
      <c r="J137" s="64"/>
      <c r="K137" s="10">
        <v>1.0702989339960514</v>
      </c>
      <c r="L137" s="11">
        <v>353553.14023554302</v>
      </c>
      <c r="M137" s="9"/>
      <c r="Q137" s="54"/>
      <c r="R137" s="54"/>
    </row>
    <row r="138" spans="2:18" ht="15" x14ac:dyDescent="0.25">
      <c r="B138" s="9"/>
      <c r="C138" s="63" t="s">
        <v>26</v>
      </c>
      <c r="D138" s="8" t="s">
        <v>85</v>
      </c>
      <c r="E138" s="63" t="s">
        <v>68</v>
      </c>
      <c r="F138" s="9" t="s">
        <v>91</v>
      </c>
      <c r="G138" s="9" t="s">
        <v>87</v>
      </c>
      <c r="H138" s="9" t="s">
        <v>14</v>
      </c>
      <c r="I138" s="5">
        <v>65449.545738370514</v>
      </c>
      <c r="J138" s="64"/>
      <c r="K138" s="10">
        <v>0.94270939593034775</v>
      </c>
      <c r="L138" s="11">
        <v>69427.064184269853</v>
      </c>
      <c r="M138" s="9"/>
      <c r="Q138" s="54"/>
      <c r="R138" s="54"/>
    </row>
    <row r="139" spans="2:18" ht="15" x14ac:dyDescent="0.25">
      <c r="B139" s="9"/>
      <c r="C139" s="63" t="s">
        <v>28</v>
      </c>
      <c r="D139" s="8" t="s">
        <v>85</v>
      </c>
      <c r="E139" s="63" t="s">
        <v>68</v>
      </c>
      <c r="F139" s="9" t="s">
        <v>91</v>
      </c>
      <c r="G139" s="9" t="s">
        <v>87</v>
      </c>
      <c r="H139" s="9" t="s">
        <v>14</v>
      </c>
      <c r="I139" s="5">
        <v>348540.60887890845</v>
      </c>
      <c r="J139" s="64"/>
      <c r="K139" s="10">
        <v>0.96369014978441192</v>
      </c>
      <c r="L139" s="11">
        <v>361672.89761847293</v>
      </c>
      <c r="M139" s="9"/>
      <c r="Q139" s="54"/>
      <c r="R139" s="54"/>
    </row>
    <row r="140" spans="2:18" ht="15" x14ac:dyDescent="0.25">
      <c r="B140" s="9"/>
      <c r="C140" s="63" t="s">
        <v>18</v>
      </c>
      <c r="D140" s="8" t="s">
        <v>18</v>
      </c>
      <c r="E140" s="63" t="s">
        <v>68</v>
      </c>
      <c r="F140" s="9" t="s">
        <v>91</v>
      </c>
      <c r="G140" s="9" t="s">
        <v>87</v>
      </c>
      <c r="H140" s="9" t="s">
        <v>14</v>
      </c>
      <c r="I140" s="5">
        <v>1744360.1088783529</v>
      </c>
      <c r="J140" s="64"/>
      <c r="K140" s="10">
        <v>1</v>
      </c>
      <c r="L140" s="11">
        <v>1744360.1088783529</v>
      </c>
      <c r="M140" s="9"/>
      <c r="Q140" s="54"/>
      <c r="R140" s="54"/>
    </row>
    <row r="141" spans="2:18" ht="15" x14ac:dyDescent="0.25">
      <c r="B141" s="9"/>
      <c r="C141" s="63" t="s">
        <v>20</v>
      </c>
      <c r="D141" s="8" t="s">
        <v>20</v>
      </c>
      <c r="E141" s="63" t="s">
        <v>68</v>
      </c>
      <c r="F141" s="9" t="s">
        <v>91</v>
      </c>
      <c r="G141" s="9" t="s">
        <v>87</v>
      </c>
      <c r="H141" s="9" t="s">
        <v>14</v>
      </c>
      <c r="I141" s="5">
        <v>732249.15217917354</v>
      </c>
      <c r="J141" s="64"/>
      <c r="K141" s="10">
        <v>1</v>
      </c>
      <c r="L141" s="11">
        <v>732249.15217917354</v>
      </c>
      <c r="M141" s="9"/>
      <c r="Q141" s="54"/>
      <c r="R141" s="54"/>
    </row>
    <row r="142" spans="2:18" ht="15" x14ac:dyDescent="0.25">
      <c r="B142" s="9"/>
      <c r="C142" s="63" t="s">
        <v>32</v>
      </c>
      <c r="D142" s="8" t="s">
        <v>85</v>
      </c>
      <c r="E142" s="63" t="s">
        <v>68</v>
      </c>
      <c r="F142" s="9" t="s">
        <v>91</v>
      </c>
      <c r="G142" s="9" t="s">
        <v>87</v>
      </c>
      <c r="H142" s="9" t="s">
        <v>14</v>
      </c>
      <c r="I142" s="5">
        <v>77617.378815904536</v>
      </c>
      <c r="J142" s="64"/>
      <c r="K142" s="10">
        <v>0.94954777358540254</v>
      </c>
      <c r="L142" s="11">
        <v>81741.415203185257</v>
      </c>
      <c r="M142" s="9"/>
      <c r="Q142" s="54"/>
      <c r="R142" s="54"/>
    </row>
    <row r="143" spans="2:18" ht="15" x14ac:dyDescent="0.25">
      <c r="B143" s="9"/>
      <c r="C143" s="63" t="s">
        <v>34</v>
      </c>
      <c r="D143" s="8" t="s">
        <v>85</v>
      </c>
      <c r="E143" s="63" t="s">
        <v>68</v>
      </c>
      <c r="F143" s="9" t="s">
        <v>91</v>
      </c>
      <c r="G143" s="9" t="s">
        <v>87</v>
      </c>
      <c r="H143" s="9" t="s">
        <v>14</v>
      </c>
      <c r="I143" s="5">
        <v>163053.26278366928</v>
      </c>
      <c r="J143" s="64"/>
      <c r="K143" s="10">
        <v>0.99155222633921181</v>
      </c>
      <c r="L143" s="11">
        <v>164442.43525694881</v>
      </c>
      <c r="M143" s="9"/>
      <c r="Q143" s="54"/>
      <c r="R143" s="54"/>
    </row>
    <row r="144" spans="2:18" ht="15" x14ac:dyDescent="0.25">
      <c r="B144" s="9"/>
      <c r="C144" s="63" t="s">
        <v>24</v>
      </c>
      <c r="D144" s="8" t="s">
        <v>85</v>
      </c>
      <c r="E144" s="63" t="s">
        <v>68</v>
      </c>
      <c r="F144" s="9" t="s">
        <v>92</v>
      </c>
      <c r="G144" s="9" t="s">
        <v>87</v>
      </c>
      <c r="H144" s="9" t="s">
        <v>14</v>
      </c>
      <c r="I144" s="5">
        <v>177422.1031012859</v>
      </c>
      <c r="J144" s="64"/>
      <c r="K144" s="10">
        <v>1.0178238328295497</v>
      </c>
      <c r="L144" s="11">
        <v>174315.13920051622</v>
      </c>
      <c r="M144" s="9"/>
      <c r="Q144" s="54"/>
      <c r="R144" s="54"/>
    </row>
    <row r="145" spans="2:18" ht="15" x14ac:dyDescent="0.25">
      <c r="B145" s="9"/>
      <c r="C145" s="63" t="s">
        <v>26</v>
      </c>
      <c r="D145" s="8" t="s">
        <v>85</v>
      </c>
      <c r="E145" s="63" t="s">
        <v>68</v>
      </c>
      <c r="F145" s="9" t="s">
        <v>92</v>
      </c>
      <c r="G145" s="9" t="s">
        <v>87</v>
      </c>
      <c r="H145" s="9" t="s">
        <v>14</v>
      </c>
      <c r="I145" s="5">
        <v>29269.172916449177</v>
      </c>
      <c r="J145" s="64"/>
      <c r="K145" s="10">
        <v>1.0430197691009813</v>
      </c>
      <c r="L145" s="11">
        <v>28061.954129285008</v>
      </c>
      <c r="M145" s="9"/>
      <c r="Q145" s="54"/>
      <c r="R145" s="54"/>
    </row>
    <row r="146" spans="2:18" ht="15" x14ac:dyDescent="0.25">
      <c r="B146" s="9"/>
      <c r="C146" s="63" t="s">
        <v>28</v>
      </c>
      <c r="D146" s="8" t="s">
        <v>85</v>
      </c>
      <c r="E146" s="63" t="s">
        <v>68</v>
      </c>
      <c r="F146" s="9" t="s">
        <v>92</v>
      </c>
      <c r="G146" s="9" t="s">
        <v>87</v>
      </c>
      <c r="H146" s="9" t="s">
        <v>14</v>
      </c>
      <c r="I146" s="5">
        <v>210194.7864881212</v>
      </c>
      <c r="J146" s="64"/>
      <c r="K146" s="10">
        <v>0.98288753832832632</v>
      </c>
      <c r="L146" s="11">
        <v>213854.36104482095</v>
      </c>
      <c r="M146" s="9"/>
      <c r="Q146" s="54"/>
      <c r="R146" s="54"/>
    </row>
    <row r="147" spans="2:18" ht="15" x14ac:dyDescent="0.25">
      <c r="B147" s="9"/>
      <c r="C147" s="63" t="s">
        <v>18</v>
      </c>
      <c r="D147" s="8" t="s">
        <v>18</v>
      </c>
      <c r="E147" s="63" t="s">
        <v>68</v>
      </c>
      <c r="F147" s="9" t="s">
        <v>92</v>
      </c>
      <c r="G147" s="9" t="s">
        <v>87</v>
      </c>
      <c r="H147" s="9" t="s">
        <v>14</v>
      </c>
      <c r="I147" s="5">
        <v>481209.8381279225</v>
      </c>
      <c r="J147" s="64"/>
      <c r="K147" s="10">
        <v>1</v>
      </c>
      <c r="L147" s="11">
        <v>481209.8381279225</v>
      </c>
      <c r="M147" s="9"/>
      <c r="Q147" s="54"/>
      <c r="R147" s="54"/>
    </row>
    <row r="148" spans="2:18" ht="15" x14ac:dyDescent="0.25">
      <c r="B148" s="9"/>
      <c r="C148" s="63" t="s">
        <v>20</v>
      </c>
      <c r="D148" s="8" t="s">
        <v>20</v>
      </c>
      <c r="E148" s="63" t="s">
        <v>68</v>
      </c>
      <c r="F148" s="9" t="s">
        <v>92</v>
      </c>
      <c r="G148" s="9" t="s">
        <v>87</v>
      </c>
      <c r="H148" s="9" t="s">
        <v>14</v>
      </c>
      <c r="I148" s="5">
        <v>279206.75480055751</v>
      </c>
      <c r="J148" s="64"/>
      <c r="K148" s="10">
        <v>1</v>
      </c>
      <c r="L148" s="11">
        <v>279206.75480055751</v>
      </c>
      <c r="M148" s="9"/>
      <c r="Q148" s="54"/>
      <c r="R148" s="54"/>
    </row>
    <row r="149" spans="2:18" ht="15" x14ac:dyDescent="0.25">
      <c r="B149" s="9"/>
      <c r="C149" s="63" t="s">
        <v>32</v>
      </c>
      <c r="D149" s="8" t="s">
        <v>85</v>
      </c>
      <c r="E149" s="63" t="s">
        <v>68</v>
      </c>
      <c r="F149" s="9" t="s">
        <v>92</v>
      </c>
      <c r="G149" s="9" t="s">
        <v>87</v>
      </c>
      <c r="H149" s="9" t="s">
        <v>14</v>
      </c>
      <c r="I149" s="5">
        <v>55071.844814906668</v>
      </c>
      <c r="J149" s="64"/>
      <c r="K149" s="10">
        <v>0.96931808546516385</v>
      </c>
      <c r="L149" s="11">
        <v>56815.038985348518</v>
      </c>
      <c r="M149" s="9"/>
      <c r="Q149" s="54"/>
      <c r="R149" s="54"/>
    </row>
    <row r="150" spans="2:18" ht="15" x14ac:dyDescent="0.25">
      <c r="B150" s="9"/>
      <c r="C150" s="63" t="s">
        <v>34</v>
      </c>
      <c r="D150" s="8" t="s">
        <v>85</v>
      </c>
      <c r="E150" s="63" t="s">
        <v>68</v>
      </c>
      <c r="F150" s="9" t="s">
        <v>92</v>
      </c>
      <c r="G150" s="9" t="s">
        <v>87</v>
      </c>
      <c r="H150" s="9" t="s">
        <v>14</v>
      </c>
      <c r="I150" s="5">
        <v>82464.4146002083</v>
      </c>
      <c r="J150" s="64"/>
      <c r="K150" s="10">
        <v>1.010108172271476</v>
      </c>
      <c r="L150" s="11">
        <v>81639.19158753744</v>
      </c>
      <c r="M150" s="9"/>
      <c r="Q150" s="54"/>
      <c r="R150" s="54"/>
    </row>
    <row r="151" spans="2:18" ht="15" x14ac:dyDescent="0.25">
      <c r="B151" s="9"/>
      <c r="C151" s="63" t="s">
        <v>24</v>
      </c>
      <c r="D151" s="8" t="s">
        <v>85</v>
      </c>
      <c r="E151" s="63" t="s">
        <v>68</v>
      </c>
      <c r="F151" s="9" t="s">
        <v>91</v>
      </c>
      <c r="G151" s="9" t="s">
        <v>88</v>
      </c>
      <c r="H151" s="9" t="s">
        <v>67</v>
      </c>
      <c r="I151" s="5">
        <v>296176.28089494217</v>
      </c>
      <c r="J151" s="64"/>
      <c r="K151" s="10">
        <v>1.0702989339960514</v>
      </c>
      <c r="L151" s="11">
        <v>276722.95233364665</v>
      </c>
      <c r="M151" s="9"/>
      <c r="Q151" s="54"/>
      <c r="R151" s="54"/>
    </row>
    <row r="152" spans="2:18" ht="15" x14ac:dyDescent="0.25">
      <c r="B152" s="9"/>
      <c r="C152" s="63" t="s">
        <v>26</v>
      </c>
      <c r="D152" s="8" t="s">
        <v>85</v>
      </c>
      <c r="E152" s="63" t="s">
        <v>68</v>
      </c>
      <c r="F152" s="9" t="s">
        <v>91</v>
      </c>
      <c r="G152" s="9" t="s">
        <v>88</v>
      </c>
      <c r="H152" s="9" t="s">
        <v>67</v>
      </c>
      <c r="I152" s="5">
        <v>54183.984261629499</v>
      </c>
      <c r="J152" s="64"/>
      <c r="K152" s="10">
        <v>0.94270939593034775</v>
      </c>
      <c r="L152" s="11">
        <v>57476.868794922768</v>
      </c>
      <c r="M152" s="9"/>
      <c r="Q152" s="54"/>
      <c r="R152" s="54"/>
    </row>
    <row r="153" spans="2:18" ht="15" x14ac:dyDescent="0.25">
      <c r="B153" s="9"/>
      <c r="C153" s="63" t="s">
        <v>28</v>
      </c>
      <c r="D153" s="8" t="s">
        <v>85</v>
      </c>
      <c r="E153" s="63" t="s">
        <v>68</v>
      </c>
      <c r="F153" s="9" t="s">
        <v>91</v>
      </c>
      <c r="G153" s="9" t="s">
        <v>88</v>
      </c>
      <c r="H153" s="9" t="s">
        <v>67</v>
      </c>
      <c r="I153" s="5">
        <v>273627.24112109153</v>
      </c>
      <c r="J153" s="64"/>
      <c r="K153" s="10">
        <v>0.96369014978441192</v>
      </c>
      <c r="L153" s="11">
        <v>283936.94921786321</v>
      </c>
      <c r="M153" s="9"/>
      <c r="Q153" s="54"/>
      <c r="R153" s="54"/>
    </row>
    <row r="154" spans="2:18" ht="15" x14ac:dyDescent="0.25">
      <c r="B154" s="9"/>
      <c r="C154" s="63" t="s">
        <v>18</v>
      </c>
      <c r="D154" s="8" t="s">
        <v>18</v>
      </c>
      <c r="E154" s="63" t="s">
        <v>68</v>
      </c>
      <c r="F154" s="9" t="s">
        <v>91</v>
      </c>
      <c r="G154" s="9" t="s">
        <v>88</v>
      </c>
      <c r="H154" s="9" t="s">
        <v>67</v>
      </c>
      <c r="I154" s="5">
        <v>1614896.1511216529</v>
      </c>
      <c r="J154" s="64"/>
      <c r="K154" s="10">
        <v>1</v>
      </c>
      <c r="L154" s="11">
        <v>1614896.1511216529</v>
      </c>
      <c r="M154" s="9"/>
      <c r="Q154" s="54"/>
      <c r="R154" s="54"/>
    </row>
    <row r="155" spans="2:18" ht="15" x14ac:dyDescent="0.25">
      <c r="B155" s="9"/>
      <c r="C155" s="63" t="s">
        <v>20</v>
      </c>
      <c r="D155" s="8" t="s">
        <v>20</v>
      </c>
      <c r="E155" s="63" t="s">
        <v>68</v>
      </c>
      <c r="F155" s="9" t="s">
        <v>91</v>
      </c>
      <c r="G155" s="9" t="s">
        <v>88</v>
      </c>
      <c r="H155" s="9" t="s">
        <v>67</v>
      </c>
      <c r="I155" s="5">
        <v>597236.45782082365</v>
      </c>
      <c r="J155" s="64"/>
      <c r="K155" s="10">
        <v>1</v>
      </c>
      <c r="L155" s="11">
        <v>597236.45782082365</v>
      </c>
      <c r="M155" s="9"/>
      <c r="Q155" s="54"/>
      <c r="R155" s="54"/>
    </row>
    <row r="156" spans="2:18" ht="15" x14ac:dyDescent="0.25">
      <c r="B156" s="9"/>
      <c r="C156" s="63" t="s">
        <v>32</v>
      </c>
      <c r="D156" s="8" t="s">
        <v>85</v>
      </c>
      <c r="E156" s="63" t="s">
        <v>68</v>
      </c>
      <c r="F156" s="9" t="s">
        <v>91</v>
      </c>
      <c r="G156" s="9" t="s">
        <v>88</v>
      </c>
      <c r="H156" s="9" t="s">
        <v>67</v>
      </c>
      <c r="I156" s="5">
        <v>60333.781184095555</v>
      </c>
      <c r="J156" s="64"/>
      <c r="K156" s="10">
        <v>0.94954777358540254</v>
      </c>
      <c r="L156" s="11">
        <v>63539.489915584665</v>
      </c>
      <c r="M156" s="9"/>
      <c r="Q156" s="54"/>
      <c r="R156" s="54"/>
    </row>
    <row r="157" spans="2:18" ht="15" x14ac:dyDescent="0.25">
      <c r="B157" s="9"/>
      <c r="C157" s="63" t="s">
        <v>34</v>
      </c>
      <c r="D157" s="8" t="s">
        <v>85</v>
      </c>
      <c r="E157" s="63" t="s">
        <v>68</v>
      </c>
      <c r="F157" s="9" t="s">
        <v>91</v>
      </c>
      <c r="G157" s="9" t="s">
        <v>88</v>
      </c>
      <c r="H157" s="9" t="s">
        <v>67</v>
      </c>
      <c r="I157" s="5">
        <v>127168.5172163306</v>
      </c>
      <c r="J157" s="64"/>
      <c r="K157" s="10">
        <v>0.99155222633921181</v>
      </c>
      <c r="L157" s="11">
        <v>128251.96075231848</v>
      </c>
      <c r="M157" s="9"/>
      <c r="Q157" s="54"/>
      <c r="R157" s="54"/>
    </row>
    <row r="158" spans="2:18" ht="15" x14ac:dyDescent="0.25">
      <c r="B158" s="9"/>
      <c r="C158" s="63" t="s">
        <v>24</v>
      </c>
      <c r="D158" s="8" t="s">
        <v>85</v>
      </c>
      <c r="E158" s="63" t="s">
        <v>68</v>
      </c>
      <c r="F158" s="9" t="s">
        <v>92</v>
      </c>
      <c r="G158" s="9" t="s">
        <v>88</v>
      </c>
      <c r="H158" s="9" t="s">
        <v>67</v>
      </c>
      <c r="I158" s="5">
        <v>136987.3968987141</v>
      </c>
      <c r="J158" s="64"/>
      <c r="K158" s="10">
        <v>1.0178238328295497</v>
      </c>
      <c r="L158" s="11">
        <v>134588.5137292268</v>
      </c>
      <c r="M158" s="9"/>
      <c r="Q158" s="54"/>
      <c r="R158" s="54"/>
    </row>
    <row r="159" spans="2:18" ht="15" x14ac:dyDescent="0.25">
      <c r="B159" s="9"/>
      <c r="C159" s="63" t="s">
        <v>26</v>
      </c>
      <c r="D159" s="8" t="s">
        <v>85</v>
      </c>
      <c r="E159" s="63" t="s">
        <v>68</v>
      </c>
      <c r="F159" s="9" t="s">
        <v>92</v>
      </c>
      <c r="G159" s="9" t="s">
        <v>88</v>
      </c>
      <c r="H159" s="9" t="s">
        <v>67</v>
      </c>
      <c r="I159" s="5">
        <v>24188.787083550807</v>
      </c>
      <c r="J159" s="64"/>
      <c r="K159" s="10">
        <v>1.0430197691009813</v>
      </c>
      <c r="L159" s="11">
        <v>23191.110849605517</v>
      </c>
      <c r="M159" s="9"/>
      <c r="Q159" s="54"/>
      <c r="R159" s="54"/>
    </row>
    <row r="160" spans="2:18" ht="15" x14ac:dyDescent="0.25">
      <c r="B160" s="9"/>
      <c r="C160" s="63" t="s">
        <v>28</v>
      </c>
      <c r="D160" s="8" t="s">
        <v>85</v>
      </c>
      <c r="E160" s="63" t="s">
        <v>68</v>
      </c>
      <c r="F160" s="9" t="s">
        <v>92</v>
      </c>
      <c r="G160" s="9" t="s">
        <v>88</v>
      </c>
      <c r="H160" s="9" t="s">
        <v>67</v>
      </c>
      <c r="I160" s="5">
        <v>165367.75351187889</v>
      </c>
      <c r="J160" s="64"/>
      <c r="K160" s="10">
        <v>0.98288753832832632</v>
      </c>
      <c r="L160" s="11">
        <v>168246.87165444458</v>
      </c>
      <c r="M160" s="9"/>
      <c r="Q160" s="54"/>
      <c r="R160" s="54"/>
    </row>
    <row r="161" spans="2:18" ht="15" x14ac:dyDescent="0.25">
      <c r="B161" s="9"/>
      <c r="C161" s="63" t="s">
        <v>18</v>
      </c>
      <c r="D161" s="8" t="s">
        <v>18</v>
      </c>
      <c r="E161" s="63" t="s">
        <v>68</v>
      </c>
      <c r="F161" s="9" t="s">
        <v>92</v>
      </c>
      <c r="G161" s="9" t="s">
        <v>88</v>
      </c>
      <c r="H161" s="9" t="s">
        <v>67</v>
      </c>
      <c r="I161" s="5">
        <v>397614.12187207624</v>
      </c>
      <c r="J161" s="64"/>
      <c r="K161" s="10">
        <v>1</v>
      </c>
      <c r="L161" s="11">
        <v>397614.12187207624</v>
      </c>
      <c r="M161" s="9"/>
      <c r="Q161" s="54"/>
      <c r="R161" s="54"/>
    </row>
    <row r="162" spans="2:18" ht="15" x14ac:dyDescent="0.25">
      <c r="B162" s="9"/>
      <c r="C162" s="63" t="s">
        <v>20</v>
      </c>
      <c r="D162" s="8" t="s">
        <v>20</v>
      </c>
      <c r="E162" s="63" t="s">
        <v>68</v>
      </c>
      <c r="F162" s="9" t="s">
        <v>92</v>
      </c>
      <c r="G162" s="9" t="s">
        <v>88</v>
      </c>
      <c r="H162" s="9" t="s">
        <v>67</v>
      </c>
      <c r="I162" s="5">
        <v>229879.12519944191</v>
      </c>
      <c r="J162" s="64"/>
      <c r="K162" s="10">
        <v>1</v>
      </c>
      <c r="L162" s="11">
        <v>229879.12519944191</v>
      </c>
      <c r="M162" s="9"/>
      <c r="Q162" s="54"/>
      <c r="R162" s="54"/>
    </row>
    <row r="163" spans="2:18" ht="15" x14ac:dyDescent="0.25">
      <c r="B163" s="9"/>
      <c r="C163" s="63" t="s">
        <v>32</v>
      </c>
      <c r="D163" s="8" t="s">
        <v>85</v>
      </c>
      <c r="E163" s="63" t="s">
        <v>68</v>
      </c>
      <c r="F163" s="9" t="s">
        <v>92</v>
      </c>
      <c r="G163" s="9" t="s">
        <v>88</v>
      </c>
      <c r="H163" s="9" t="s">
        <v>67</v>
      </c>
      <c r="I163" s="5">
        <v>43253.705185093357</v>
      </c>
      <c r="J163" s="64"/>
      <c r="K163" s="10">
        <v>0.96931808546516385</v>
      </c>
      <c r="L163" s="11">
        <v>44622.818694584072</v>
      </c>
      <c r="M163" s="9"/>
      <c r="Q163" s="54"/>
      <c r="R163" s="54"/>
    </row>
    <row r="164" spans="2:18" ht="15" x14ac:dyDescent="0.25">
      <c r="B164" s="9"/>
      <c r="C164" s="63" t="s">
        <v>34</v>
      </c>
      <c r="D164" s="8" t="s">
        <v>85</v>
      </c>
      <c r="E164" s="63" t="s">
        <v>68</v>
      </c>
      <c r="F164" s="9" t="s">
        <v>92</v>
      </c>
      <c r="G164" s="9" t="s">
        <v>88</v>
      </c>
      <c r="H164" s="9" t="s">
        <v>67</v>
      </c>
      <c r="I164" s="5">
        <v>65037.315399791842</v>
      </c>
      <c r="J164" s="64"/>
      <c r="K164" s="10">
        <v>1.010108172271476</v>
      </c>
      <c r="L164" s="11">
        <v>64386.485710277433</v>
      </c>
      <c r="M164" s="9"/>
      <c r="Q164" s="54"/>
      <c r="R164" s="54"/>
    </row>
    <row r="165" spans="2:18" ht="15" x14ac:dyDescent="0.25">
      <c r="B165" s="9"/>
      <c r="C165" s="63" t="s">
        <v>24</v>
      </c>
      <c r="D165" s="8" t="s">
        <v>85</v>
      </c>
      <c r="E165" s="63" t="s">
        <v>68</v>
      </c>
      <c r="F165" s="9" t="s">
        <v>91</v>
      </c>
      <c r="G165" s="9" t="s">
        <v>49</v>
      </c>
      <c r="H165" s="9" t="s">
        <v>43</v>
      </c>
      <c r="I165" s="5">
        <v>340.53999999999996</v>
      </c>
      <c r="J165" s="64"/>
      <c r="K165" s="10">
        <v>1.0702989339960514</v>
      </c>
      <c r="L165" s="11">
        <v>318.17279190269318</v>
      </c>
      <c r="M165" s="9"/>
      <c r="Q165" s="54"/>
      <c r="R165" s="54"/>
    </row>
    <row r="166" spans="2:18" ht="15" x14ac:dyDescent="0.25">
      <c r="B166" s="9"/>
      <c r="C166" s="63" t="s">
        <v>18</v>
      </c>
      <c r="D166" s="8" t="s">
        <v>18</v>
      </c>
      <c r="E166" s="63" t="s">
        <v>68</v>
      </c>
      <c r="F166" s="9" t="s">
        <v>91</v>
      </c>
      <c r="G166" s="9" t="s">
        <v>49</v>
      </c>
      <c r="H166" s="9" t="s">
        <v>43</v>
      </c>
      <c r="I166" s="5">
        <v>4451.97</v>
      </c>
      <c r="J166" s="64"/>
      <c r="K166" s="10">
        <v>1</v>
      </c>
      <c r="L166" s="11">
        <v>4451.97</v>
      </c>
      <c r="M166" s="9"/>
      <c r="Q166" s="54"/>
      <c r="R166" s="54"/>
    </row>
    <row r="167" spans="2:18" ht="15" x14ac:dyDescent="0.25">
      <c r="B167" s="9"/>
      <c r="C167" s="63" t="s">
        <v>20</v>
      </c>
      <c r="D167" s="8" t="s">
        <v>20</v>
      </c>
      <c r="E167" s="63" t="s">
        <v>68</v>
      </c>
      <c r="F167" s="9" t="s">
        <v>91</v>
      </c>
      <c r="G167" s="9" t="s">
        <v>49</v>
      </c>
      <c r="H167" s="9" t="s">
        <v>43</v>
      </c>
      <c r="I167" s="5">
        <v>4999.5300000000007</v>
      </c>
      <c r="J167" s="64"/>
      <c r="K167" s="10">
        <v>1</v>
      </c>
      <c r="L167" s="11">
        <v>4999.5300000000007</v>
      </c>
      <c r="M167" s="9"/>
      <c r="Q167" s="54"/>
      <c r="R167" s="54"/>
    </row>
    <row r="168" spans="2:18" ht="15" x14ac:dyDescent="0.25">
      <c r="B168" s="9"/>
      <c r="C168" s="63" t="s">
        <v>32</v>
      </c>
      <c r="D168" s="8" t="s">
        <v>85</v>
      </c>
      <c r="E168" s="63" t="s">
        <v>68</v>
      </c>
      <c r="F168" s="9" t="s">
        <v>91</v>
      </c>
      <c r="G168" s="9" t="s">
        <v>49</v>
      </c>
      <c r="H168" s="9" t="s">
        <v>43</v>
      </c>
      <c r="I168" s="5">
        <v>1438.64</v>
      </c>
      <c r="J168" s="64"/>
      <c r="K168" s="10">
        <v>0.94954777358540254</v>
      </c>
      <c r="L168" s="11">
        <v>1515.0791145218861</v>
      </c>
      <c r="M168" s="9"/>
      <c r="Q168" s="54"/>
      <c r="R168" s="54"/>
    </row>
    <row r="169" spans="2:18" ht="15" x14ac:dyDescent="0.25">
      <c r="B169" s="9"/>
      <c r="C169" s="63" t="s">
        <v>24</v>
      </c>
      <c r="D169" s="8" t="s">
        <v>85</v>
      </c>
      <c r="E169" s="63" t="s">
        <v>68</v>
      </c>
      <c r="F169" s="9" t="s">
        <v>92</v>
      </c>
      <c r="G169" s="9" t="s">
        <v>49</v>
      </c>
      <c r="H169" s="9" t="s">
        <v>43</v>
      </c>
      <c r="I169" s="5">
        <v>972.05</v>
      </c>
      <c r="J169" s="64"/>
      <c r="K169" s="10">
        <v>1.0178238328295497</v>
      </c>
      <c r="L169" s="11">
        <v>955.02774512333974</v>
      </c>
      <c r="M169" s="9"/>
      <c r="Q169" s="54"/>
      <c r="R169" s="54"/>
    </row>
    <row r="170" spans="2:18" ht="15" x14ac:dyDescent="0.25">
      <c r="B170" s="9"/>
      <c r="C170" s="63" t="s">
        <v>20</v>
      </c>
      <c r="D170" s="8" t="s">
        <v>20</v>
      </c>
      <c r="E170" s="63" t="s">
        <v>68</v>
      </c>
      <c r="F170" s="9" t="s">
        <v>92</v>
      </c>
      <c r="G170" s="9" t="s">
        <v>49</v>
      </c>
      <c r="H170" s="9" t="s">
        <v>43</v>
      </c>
      <c r="I170" s="5">
        <v>1166.46</v>
      </c>
      <c r="J170" s="64"/>
      <c r="K170" s="10">
        <v>1</v>
      </c>
      <c r="L170" s="11">
        <v>1166.46</v>
      </c>
      <c r="M170" s="9"/>
      <c r="Q170" s="54"/>
      <c r="R170" s="54"/>
    </row>
    <row r="171" spans="2:18" ht="15" x14ac:dyDescent="0.25">
      <c r="B171" s="9"/>
      <c r="C171" s="63" t="s">
        <v>24</v>
      </c>
      <c r="D171" s="8" t="s">
        <v>85</v>
      </c>
      <c r="E171" s="63" t="s">
        <v>68</v>
      </c>
      <c r="F171" s="9" t="s">
        <v>91</v>
      </c>
      <c r="G171" s="9" t="s">
        <v>36</v>
      </c>
      <c r="H171" s="9" t="s">
        <v>61</v>
      </c>
      <c r="I171" s="5">
        <v>4985.3700000000008</v>
      </c>
      <c r="J171" s="64"/>
      <c r="K171" s="10">
        <v>1.0702989339960514</v>
      </c>
      <c r="L171" s="11">
        <v>4657.9229798788092</v>
      </c>
      <c r="M171" s="9"/>
      <c r="Q171" s="54"/>
      <c r="R171" s="54"/>
    </row>
    <row r="172" spans="2:18" ht="15" x14ac:dyDescent="0.25">
      <c r="B172" s="9"/>
      <c r="C172" s="63" t="s">
        <v>28</v>
      </c>
      <c r="D172" s="8" t="s">
        <v>85</v>
      </c>
      <c r="E172" s="63" t="s">
        <v>68</v>
      </c>
      <c r="F172" s="9" t="s">
        <v>91</v>
      </c>
      <c r="G172" s="9" t="s">
        <v>36</v>
      </c>
      <c r="H172" s="9" t="s">
        <v>61</v>
      </c>
      <c r="I172" s="5">
        <v>4606.8200000000006</v>
      </c>
      <c r="J172" s="64"/>
      <c r="K172" s="10">
        <v>0.96369014978441192</v>
      </c>
      <c r="L172" s="11">
        <v>4780.3954424880203</v>
      </c>
      <c r="M172" s="9"/>
      <c r="Q172" s="54"/>
      <c r="R172" s="54"/>
    </row>
    <row r="173" spans="2:18" ht="15" x14ac:dyDescent="0.25">
      <c r="B173" s="9"/>
      <c r="C173" s="63" t="s">
        <v>18</v>
      </c>
      <c r="D173" s="8" t="s">
        <v>18</v>
      </c>
      <c r="E173" s="63" t="s">
        <v>68</v>
      </c>
      <c r="F173" s="9" t="s">
        <v>91</v>
      </c>
      <c r="G173" s="9" t="s">
        <v>36</v>
      </c>
      <c r="H173" s="9" t="s">
        <v>61</v>
      </c>
      <c r="I173" s="5">
        <v>19078.760000000002</v>
      </c>
      <c r="J173" s="64"/>
      <c r="K173" s="10">
        <v>1</v>
      </c>
      <c r="L173" s="11">
        <v>19078.760000000002</v>
      </c>
      <c r="M173" s="9"/>
      <c r="Q173" s="54"/>
      <c r="R173" s="54"/>
    </row>
    <row r="174" spans="2:18" ht="15" x14ac:dyDescent="0.25">
      <c r="B174" s="9"/>
      <c r="C174" s="63" t="s">
        <v>20</v>
      </c>
      <c r="D174" s="8" t="s">
        <v>20</v>
      </c>
      <c r="E174" s="63" t="s">
        <v>68</v>
      </c>
      <c r="F174" s="9" t="s">
        <v>91</v>
      </c>
      <c r="G174" s="9" t="s">
        <v>36</v>
      </c>
      <c r="H174" s="9" t="s">
        <v>61</v>
      </c>
      <c r="I174" s="5">
        <v>26662.38</v>
      </c>
      <c r="J174" s="64"/>
      <c r="K174" s="10">
        <v>1</v>
      </c>
      <c r="L174" s="11">
        <v>26662.38</v>
      </c>
      <c r="M174" s="9"/>
      <c r="Q174" s="54"/>
      <c r="R174" s="54"/>
    </row>
    <row r="175" spans="2:18" ht="15" x14ac:dyDescent="0.25">
      <c r="B175" s="9"/>
      <c r="C175" s="63" t="s">
        <v>32</v>
      </c>
      <c r="D175" s="8" t="s">
        <v>85</v>
      </c>
      <c r="E175" s="63" t="s">
        <v>68</v>
      </c>
      <c r="F175" s="9" t="s">
        <v>91</v>
      </c>
      <c r="G175" s="9" t="s">
        <v>36</v>
      </c>
      <c r="H175" s="9" t="s">
        <v>61</v>
      </c>
      <c r="I175" s="5">
        <v>130.72999999999999</v>
      </c>
      <c r="J175" s="64"/>
      <c r="K175" s="10">
        <v>0.94954777358540254</v>
      </c>
      <c r="L175" s="11">
        <v>137.67606395029065</v>
      </c>
      <c r="M175" s="9"/>
      <c r="Q175" s="54"/>
      <c r="R175" s="54"/>
    </row>
    <row r="176" spans="2:18" ht="15" x14ac:dyDescent="0.25">
      <c r="B176" s="9"/>
      <c r="C176" s="63" t="s">
        <v>34</v>
      </c>
      <c r="D176" s="8" t="s">
        <v>85</v>
      </c>
      <c r="E176" s="63" t="s">
        <v>68</v>
      </c>
      <c r="F176" s="9" t="s">
        <v>91</v>
      </c>
      <c r="G176" s="9" t="s">
        <v>36</v>
      </c>
      <c r="H176" s="9" t="s">
        <v>61</v>
      </c>
      <c r="I176" s="5">
        <v>5967.6500000000015</v>
      </c>
      <c r="J176" s="64"/>
      <c r="K176" s="10">
        <v>0.99155222633921181</v>
      </c>
      <c r="L176" s="11">
        <v>6018.4928655068725</v>
      </c>
      <c r="M176" s="9"/>
      <c r="Q176" s="54"/>
      <c r="R176" s="54"/>
    </row>
    <row r="177" spans="2:18" ht="15" x14ac:dyDescent="0.25">
      <c r="B177" s="9"/>
      <c r="C177" s="63" t="s">
        <v>24</v>
      </c>
      <c r="D177" s="8" t="s">
        <v>85</v>
      </c>
      <c r="E177" s="63" t="s">
        <v>68</v>
      </c>
      <c r="F177" s="9" t="s">
        <v>92</v>
      </c>
      <c r="G177" s="9" t="s">
        <v>36</v>
      </c>
      <c r="H177" s="9" t="s">
        <v>61</v>
      </c>
      <c r="I177" s="5">
        <v>23415.059999999998</v>
      </c>
      <c r="J177" s="64"/>
      <c r="K177" s="10">
        <v>1.0178238328295497</v>
      </c>
      <c r="L177" s="11">
        <v>23005.022327789422</v>
      </c>
      <c r="M177" s="9"/>
      <c r="Q177" s="54"/>
      <c r="R177" s="54"/>
    </row>
    <row r="178" spans="2:18" ht="15" x14ac:dyDescent="0.25">
      <c r="B178" s="9"/>
      <c r="C178" s="63" t="s">
        <v>28</v>
      </c>
      <c r="D178" s="8" t="s">
        <v>85</v>
      </c>
      <c r="E178" s="63" t="s">
        <v>68</v>
      </c>
      <c r="F178" s="9" t="s">
        <v>92</v>
      </c>
      <c r="G178" s="9" t="s">
        <v>36</v>
      </c>
      <c r="H178" s="9" t="s">
        <v>61</v>
      </c>
      <c r="I178" s="5">
        <v>21957</v>
      </c>
      <c r="J178" s="64"/>
      <c r="K178" s="10">
        <v>0.98288753832832632</v>
      </c>
      <c r="L178" s="11">
        <v>22339.280074039791</v>
      </c>
      <c r="M178" s="9"/>
      <c r="Q178" s="54"/>
      <c r="R178" s="54"/>
    </row>
    <row r="179" spans="2:18" ht="15" x14ac:dyDescent="0.25">
      <c r="B179" s="9"/>
      <c r="C179" s="63" t="s">
        <v>18</v>
      </c>
      <c r="D179" s="8" t="s">
        <v>18</v>
      </c>
      <c r="E179" s="63" t="s">
        <v>68</v>
      </c>
      <c r="F179" s="9" t="s">
        <v>92</v>
      </c>
      <c r="G179" s="9" t="s">
        <v>36</v>
      </c>
      <c r="H179" s="9" t="s">
        <v>61</v>
      </c>
      <c r="I179" s="5">
        <v>13825.71</v>
      </c>
      <c r="J179" s="64"/>
      <c r="K179" s="10">
        <v>1</v>
      </c>
      <c r="L179" s="11">
        <v>13825.71</v>
      </c>
      <c r="M179" s="9"/>
      <c r="Q179" s="54"/>
      <c r="R179" s="54"/>
    </row>
    <row r="180" spans="2:18" ht="15" x14ac:dyDescent="0.25">
      <c r="B180" s="9"/>
      <c r="C180" s="63" t="s">
        <v>20</v>
      </c>
      <c r="D180" s="8" t="s">
        <v>20</v>
      </c>
      <c r="E180" s="63" t="s">
        <v>68</v>
      </c>
      <c r="F180" s="9" t="s">
        <v>92</v>
      </c>
      <c r="G180" s="9" t="s">
        <v>36</v>
      </c>
      <c r="H180" s="9" t="s">
        <v>61</v>
      </c>
      <c r="I180" s="5">
        <v>56725.89999999998</v>
      </c>
      <c r="J180" s="64"/>
      <c r="K180" s="10">
        <v>1</v>
      </c>
      <c r="L180" s="11">
        <v>56725.89999999998</v>
      </c>
      <c r="M180" s="9"/>
      <c r="Q180" s="54"/>
      <c r="R180" s="54"/>
    </row>
    <row r="181" spans="2:18" ht="15" x14ac:dyDescent="0.25">
      <c r="B181" s="9"/>
      <c r="C181" s="63" t="s">
        <v>34</v>
      </c>
      <c r="D181" s="8" t="s">
        <v>85</v>
      </c>
      <c r="E181" s="63" t="s">
        <v>68</v>
      </c>
      <c r="F181" s="9" t="s">
        <v>92</v>
      </c>
      <c r="G181" s="9" t="s">
        <v>36</v>
      </c>
      <c r="H181" s="9" t="s">
        <v>61</v>
      </c>
      <c r="I181" s="5">
        <v>5260.78</v>
      </c>
      <c r="J181" s="64"/>
      <c r="K181" s="10">
        <v>1.010108172271476</v>
      </c>
      <c r="L181" s="11">
        <v>5208.135271462902</v>
      </c>
      <c r="M181" s="9"/>
      <c r="Q181" s="54"/>
      <c r="R181" s="54"/>
    </row>
    <row r="182" spans="2:18" ht="15" x14ac:dyDescent="0.25">
      <c r="B182" s="9"/>
      <c r="C182" s="63" t="s">
        <v>24</v>
      </c>
      <c r="D182" s="8" t="s">
        <v>85</v>
      </c>
      <c r="E182" s="63" t="s">
        <v>68</v>
      </c>
      <c r="F182" s="9" t="s">
        <v>91</v>
      </c>
      <c r="G182" s="9" t="s">
        <v>47</v>
      </c>
      <c r="H182" s="9" t="s">
        <v>67</v>
      </c>
      <c r="I182" s="5">
        <v>3520030.8299999991</v>
      </c>
      <c r="J182" s="64"/>
      <c r="K182" s="10">
        <v>1.0702989339960514</v>
      </c>
      <c r="L182" s="11">
        <v>3288829.6140384511</v>
      </c>
      <c r="M182" s="9"/>
      <c r="Q182" s="54"/>
      <c r="R182" s="54"/>
    </row>
    <row r="183" spans="2:18" ht="15" x14ac:dyDescent="0.25">
      <c r="B183" s="9"/>
      <c r="C183" s="63" t="s">
        <v>26</v>
      </c>
      <c r="D183" s="8" t="s">
        <v>85</v>
      </c>
      <c r="E183" s="63" t="s">
        <v>68</v>
      </c>
      <c r="F183" s="9" t="s">
        <v>91</v>
      </c>
      <c r="G183" s="9" t="s">
        <v>47</v>
      </c>
      <c r="H183" s="9" t="s">
        <v>67</v>
      </c>
      <c r="I183" s="5">
        <v>681407.87000000011</v>
      </c>
      <c r="J183" s="64"/>
      <c r="K183" s="10">
        <v>0.94270939593034775</v>
      </c>
      <c r="L183" s="11">
        <v>722818.58326820587</v>
      </c>
      <c r="M183" s="9"/>
      <c r="Q183" s="54"/>
      <c r="R183" s="54"/>
    </row>
    <row r="184" spans="2:18" ht="15" x14ac:dyDescent="0.25">
      <c r="B184" s="9"/>
      <c r="C184" s="63" t="s">
        <v>28</v>
      </c>
      <c r="D184" s="8" t="s">
        <v>85</v>
      </c>
      <c r="E184" s="63" t="s">
        <v>68</v>
      </c>
      <c r="F184" s="9" t="s">
        <v>91</v>
      </c>
      <c r="G184" s="9" t="s">
        <v>47</v>
      </c>
      <c r="H184" s="9" t="s">
        <v>67</v>
      </c>
      <c r="I184" s="5">
        <v>3538770.7099999972</v>
      </c>
      <c r="J184" s="64"/>
      <c r="K184" s="10">
        <v>0.96369014978441192</v>
      </c>
      <c r="L184" s="11">
        <v>3672104.2658697497</v>
      </c>
      <c r="M184" s="9"/>
      <c r="Q184" s="54"/>
      <c r="R184" s="54"/>
    </row>
    <row r="185" spans="2:18" ht="15" x14ac:dyDescent="0.25">
      <c r="B185" s="9"/>
      <c r="C185" s="63" t="s">
        <v>18</v>
      </c>
      <c r="D185" s="8" t="s">
        <v>18</v>
      </c>
      <c r="E185" s="63" t="s">
        <v>68</v>
      </c>
      <c r="F185" s="9" t="s">
        <v>91</v>
      </c>
      <c r="G185" s="9" t="s">
        <v>47</v>
      </c>
      <c r="H185" s="9" t="s">
        <v>67</v>
      </c>
      <c r="I185" s="5">
        <v>13680609.140000116</v>
      </c>
      <c r="J185" s="64"/>
      <c r="K185" s="10">
        <v>1</v>
      </c>
      <c r="L185" s="11">
        <v>13680609.140000116</v>
      </c>
      <c r="M185" s="9"/>
      <c r="Q185" s="54"/>
      <c r="R185" s="54"/>
    </row>
    <row r="186" spans="2:18" ht="15" x14ac:dyDescent="0.25">
      <c r="B186" s="9"/>
      <c r="C186" s="63" t="s">
        <v>20</v>
      </c>
      <c r="D186" s="8" t="s">
        <v>20</v>
      </c>
      <c r="E186" s="63" t="s">
        <v>68</v>
      </c>
      <c r="F186" s="9" t="s">
        <v>91</v>
      </c>
      <c r="G186" s="9" t="s">
        <v>47</v>
      </c>
      <c r="H186" s="9" t="s">
        <v>67</v>
      </c>
      <c r="I186" s="5">
        <v>5214183.6900000004</v>
      </c>
      <c r="J186" s="64"/>
      <c r="K186" s="10">
        <v>1</v>
      </c>
      <c r="L186" s="11">
        <v>5214183.6900000004</v>
      </c>
      <c r="M186" s="9"/>
      <c r="Q186" s="54"/>
      <c r="R186" s="54"/>
    </row>
    <row r="187" spans="2:18" ht="15" x14ac:dyDescent="0.25">
      <c r="B187" s="9"/>
      <c r="C187" s="63" t="s">
        <v>32</v>
      </c>
      <c r="D187" s="8" t="s">
        <v>85</v>
      </c>
      <c r="E187" s="63" t="s">
        <v>68</v>
      </c>
      <c r="F187" s="9" t="s">
        <v>91</v>
      </c>
      <c r="G187" s="9" t="s">
        <v>47</v>
      </c>
      <c r="H187" s="9" t="s">
        <v>67</v>
      </c>
      <c r="I187" s="5">
        <v>1174082.8499999992</v>
      </c>
      <c r="J187" s="64"/>
      <c r="K187" s="10">
        <v>0.94954777358540254</v>
      </c>
      <c r="L187" s="11">
        <v>1236465.2760616492</v>
      </c>
      <c r="M187" s="9"/>
      <c r="Q187" s="54"/>
      <c r="R187" s="54"/>
    </row>
    <row r="188" spans="2:18" ht="15" x14ac:dyDescent="0.25">
      <c r="B188" s="9"/>
      <c r="C188" s="63" t="s">
        <v>34</v>
      </c>
      <c r="D188" s="8" t="s">
        <v>85</v>
      </c>
      <c r="E188" s="63" t="s">
        <v>68</v>
      </c>
      <c r="F188" s="9" t="s">
        <v>91</v>
      </c>
      <c r="G188" s="9" t="s">
        <v>47</v>
      </c>
      <c r="H188" s="9" t="s">
        <v>67</v>
      </c>
      <c r="I188" s="5">
        <v>2143959.9399999995</v>
      </c>
      <c r="J188" s="64"/>
      <c r="K188" s="10">
        <v>0.99155222633921181</v>
      </c>
      <c r="L188" s="11">
        <v>2162225.9353049416</v>
      </c>
      <c r="M188" s="9"/>
      <c r="Q188" s="54"/>
      <c r="R188" s="54"/>
    </row>
    <row r="189" spans="2:18" ht="15" x14ac:dyDescent="0.25">
      <c r="B189" s="9"/>
      <c r="C189" s="63" t="s">
        <v>24</v>
      </c>
      <c r="D189" s="8" t="s">
        <v>85</v>
      </c>
      <c r="E189" s="63" t="s">
        <v>68</v>
      </c>
      <c r="F189" s="9" t="s">
        <v>92</v>
      </c>
      <c r="G189" s="9" t="s">
        <v>47</v>
      </c>
      <c r="H189" s="9" t="s">
        <v>67</v>
      </c>
      <c r="I189" s="5">
        <v>2106240.7399999998</v>
      </c>
      <c r="J189" s="64"/>
      <c r="K189" s="10">
        <v>1.0178238328295497</v>
      </c>
      <c r="L189" s="11">
        <v>2069356.8691004727</v>
      </c>
      <c r="M189" s="9"/>
      <c r="Q189" s="54"/>
      <c r="R189" s="54"/>
    </row>
    <row r="190" spans="2:18" ht="15" x14ac:dyDescent="0.25">
      <c r="B190" s="9"/>
      <c r="C190" s="63" t="s">
        <v>26</v>
      </c>
      <c r="D190" s="8" t="s">
        <v>85</v>
      </c>
      <c r="E190" s="63" t="s">
        <v>68</v>
      </c>
      <c r="F190" s="9" t="s">
        <v>92</v>
      </c>
      <c r="G190" s="9" t="s">
        <v>47</v>
      </c>
      <c r="H190" s="9" t="s">
        <v>67</v>
      </c>
      <c r="I190" s="5">
        <v>304388.49</v>
      </c>
      <c r="J190" s="64"/>
      <c r="K190" s="10">
        <v>1.0430197691009813</v>
      </c>
      <c r="L190" s="11">
        <v>291833.86453198688</v>
      </c>
      <c r="M190" s="9"/>
      <c r="Q190" s="54"/>
      <c r="R190" s="54"/>
    </row>
    <row r="191" spans="2:18" ht="15" x14ac:dyDescent="0.25">
      <c r="B191" s="9"/>
      <c r="C191" s="63" t="s">
        <v>28</v>
      </c>
      <c r="D191" s="8" t="s">
        <v>85</v>
      </c>
      <c r="E191" s="63" t="s">
        <v>68</v>
      </c>
      <c r="F191" s="9" t="s">
        <v>92</v>
      </c>
      <c r="G191" s="9" t="s">
        <v>47</v>
      </c>
      <c r="H191" s="9" t="s">
        <v>67</v>
      </c>
      <c r="I191" s="5">
        <v>2316717.3899999969</v>
      </c>
      <c r="J191" s="64"/>
      <c r="K191" s="10">
        <v>0.98288753832832632</v>
      </c>
      <c r="L191" s="11">
        <v>2357052.35813674</v>
      </c>
      <c r="M191" s="9"/>
      <c r="Q191" s="54"/>
      <c r="R191" s="54"/>
    </row>
    <row r="192" spans="2:18" ht="15" x14ac:dyDescent="0.25">
      <c r="B192" s="9"/>
      <c r="C192" s="63" t="s">
        <v>18</v>
      </c>
      <c r="D192" s="8" t="s">
        <v>18</v>
      </c>
      <c r="E192" s="63" t="s">
        <v>68</v>
      </c>
      <c r="F192" s="9" t="s">
        <v>92</v>
      </c>
      <c r="G192" s="9" t="s">
        <v>47</v>
      </c>
      <c r="H192" s="9" t="s">
        <v>67</v>
      </c>
      <c r="I192" s="5">
        <v>6909370.0200000433</v>
      </c>
      <c r="J192" s="64"/>
      <c r="K192" s="10">
        <v>1</v>
      </c>
      <c r="L192" s="11">
        <v>6909370.0200000433</v>
      </c>
      <c r="M192" s="9"/>
      <c r="Q192" s="54"/>
      <c r="R192" s="54"/>
    </row>
    <row r="193" spans="2:18" ht="15" x14ac:dyDescent="0.25">
      <c r="B193" s="9"/>
      <c r="C193" s="63" t="s">
        <v>20</v>
      </c>
      <c r="D193" s="8" t="s">
        <v>20</v>
      </c>
      <c r="E193" s="63" t="s">
        <v>68</v>
      </c>
      <c r="F193" s="9" t="s">
        <v>92</v>
      </c>
      <c r="G193" s="9" t="s">
        <v>47</v>
      </c>
      <c r="H193" s="9" t="s">
        <v>67</v>
      </c>
      <c r="I193" s="5">
        <v>3161108.4300000044</v>
      </c>
      <c r="J193" s="64"/>
      <c r="K193" s="10">
        <v>1</v>
      </c>
      <c r="L193" s="11">
        <v>3161108.4300000044</v>
      </c>
      <c r="M193" s="9"/>
      <c r="Q193" s="54"/>
      <c r="R193" s="54"/>
    </row>
    <row r="194" spans="2:18" ht="15" x14ac:dyDescent="0.25">
      <c r="B194" s="9"/>
      <c r="C194" s="63" t="s">
        <v>32</v>
      </c>
      <c r="D194" s="8" t="s">
        <v>85</v>
      </c>
      <c r="E194" s="63" t="s">
        <v>68</v>
      </c>
      <c r="F194" s="9" t="s">
        <v>92</v>
      </c>
      <c r="G194" s="9" t="s">
        <v>47</v>
      </c>
      <c r="H194" s="9" t="s">
        <v>67</v>
      </c>
      <c r="I194" s="5">
        <v>680129.64000000013</v>
      </c>
      <c r="J194" s="64"/>
      <c r="K194" s="10">
        <v>0.96931808546516385</v>
      </c>
      <c r="L194" s="11">
        <v>701657.84606568469</v>
      </c>
      <c r="M194" s="9"/>
      <c r="Q194" s="54"/>
      <c r="R194" s="54"/>
    </row>
    <row r="195" spans="2:18" ht="15" x14ac:dyDescent="0.25">
      <c r="B195" s="9"/>
      <c r="C195" s="63" t="s">
        <v>34</v>
      </c>
      <c r="D195" s="8" t="s">
        <v>85</v>
      </c>
      <c r="E195" s="63" t="s">
        <v>68</v>
      </c>
      <c r="F195" s="9" t="s">
        <v>92</v>
      </c>
      <c r="G195" s="9" t="s">
        <v>47</v>
      </c>
      <c r="H195" s="9" t="s">
        <v>67</v>
      </c>
      <c r="I195" s="5">
        <v>1019745.3700000001</v>
      </c>
      <c r="J195" s="64"/>
      <c r="K195" s="10">
        <v>1.010108172271476</v>
      </c>
      <c r="L195" s="11">
        <v>1009540.7581020284</v>
      </c>
      <c r="M195" s="9"/>
      <c r="Q195" s="54"/>
      <c r="R195" s="54"/>
    </row>
    <row r="196" spans="2:18" ht="15" x14ac:dyDescent="0.25">
      <c r="B196" s="9"/>
      <c r="C196" s="63" t="s">
        <v>24</v>
      </c>
      <c r="D196" s="8" t="s">
        <v>85</v>
      </c>
      <c r="E196" s="63" t="s">
        <v>68</v>
      </c>
      <c r="F196" s="9" t="s">
        <v>91</v>
      </c>
      <c r="G196" s="9" t="s">
        <v>57</v>
      </c>
      <c r="H196" s="9" t="s">
        <v>61</v>
      </c>
      <c r="I196" s="5">
        <v>17095.5</v>
      </c>
      <c r="J196" s="64"/>
      <c r="K196" s="10">
        <v>1.0702989339960514</v>
      </c>
      <c r="L196" s="11">
        <v>15972.640406332564</v>
      </c>
      <c r="M196" s="9"/>
      <c r="Q196" s="54"/>
      <c r="R196" s="54"/>
    </row>
    <row r="197" spans="2:18" ht="15" x14ac:dyDescent="0.25">
      <c r="B197" s="9"/>
      <c r="C197" s="63" t="s">
        <v>28</v>
      </c>
      <c r="D197" s="8" t="s">
        <v>85</v>
      </c>
      <c r="E197" s="63" t="s">
        <v>68</v>
      </c>
      <c r="F197" s="9" t="s">
        <v>91</v>
      </c>
      <c r="G197" s="9" t="s">
        <v>57</v>
      </c>
      <c r="H197" s="9" t="s">
        <v>61</v>
      </c>
      <c r="I197" s="5">
        <v>3532.2</v>
      </c>
      <c r="J197" s="64"/>
      <c r="K197" s="10">
        <v>0.96369014978441192</v>
      </c>
      <c r="L197" s="11">
        <v>3665.2859851168882</v>
      </c>
      <c r="M197" s="9"/>
      <c r="Q197" s="54"/>
      <c r="R197" s="54"/>
    </row>
    <row r="198" spans="2:18" ht="15" x14ac:dyDescent="0.25">
      <c r="B198" s="9"/>
      <c r="C198" s="63" t="s">
        <v>18</v>
      </c>
      <c r="D198" s="8" t="s">
        <v>18</v>
      </c>
      <c r="E198" s="63" t="s">
        <v>68</v>
      </c>
      <c r="F198" s="9" t="s">
        <v>91</v>
      </c>
      <c r="G198" s="9" t="s">
        <v>57</v>
      </c>
      <c r="H198" s="9" t="s">
        <v>61</v>
      </c>
      <c r="I198" s="5">
        <v>20267.93</v>
      </c>
      <c r="J198" s="64"/>
      <c r="K198" s="10">
        <v>1</v>
      </c>
      <c r="L198" s="11">
        <v>20267.93</v>
      </c>
      <c r="M198" s="9"/>
      <c r="Q198" s="54"/>
      <c r="R198" s="54"/>
    </row>
    <row r="199" spans="2:18" ht="15" x14ac:dyDescent="0.25">
      <c r="B199" s="9"/>
      <c r="C199" s="63" t="s">
        <v>20</v>
      </c>
      <c r="D199" s="8" t="s">
        <v>20</v>
      </c>
      <c r="E199" s="63" t="s">
        <v>68</v>
      </c>
      <c r="F199" s="9" t="s">
        <v>91</v>
      </c>
      <c r="G199" s="9" t="s">
        <v>57</v>
      </c>
      <c r="H199" s="9" t="s">
        <v>61</v>
      </c>
      <c r="I199" s="5">
        <v>1374.6</v>
      </c>
      <c r="J199" s="64"/>
      <c r="K199" s="10">
        <v>1</v>
      </c>
      <c r="L199" s="11">
        <v>1374.6</v>
      </c>
      <c r="M199" s="9"/>
      <c r="Q199" s="54"/>
      <c r="R199" s="54"/>
    </row>
    <row r="200" spans="2:18" ht="15" x14ac:dyDescent="0.25">
      <c r="B200" s="9"/>
      <c r="C200" s="63" t="s">
        <v>24</v>
      </c>
      <c r="D200" s="8" t="s">
        <v>85</v>
      </c>
      <c r="E200" s="63" t="s">
        <v>68</v>
      </c>
      <c r="F200" s="9" t="s">
        <v>91</v>
      </c>
      <c r="G200" s="9" t="s">
        <v>15</v>
      </c>
      <c r="H200" s="9" t="s">
        <v>15</v>
      </c>
      <c r="I200" s="5">
        <v>4936825.3999999948</v>
      </c>
      <c r="J200" s="64"/>
      <c r="K200" s="10">
        <v>1.0702989339960514</v>
      </c>
      <c r="L200" s="11">
        <v>4612566.866312704</v>
      </c>
      <c r="M200" s="9"/>
      <c r="Q200" s="54"/>
      <c r="R200" s="54"/>
    </row>
    <row r="201" spans="2:18" ht="15" x14ac:dyDescent="0.25">
      <c r="B201" s="9"/>
      <c r="C201" s="63" t="s">
        <v>26</v>
      </c>
      <c r="D201" s="8" t="s">
        <v>85</v>
      </c>
      <c r="E201" s="63" t="s">
        <v>68</v>
      </c>
      <c r="F201" s="9" t="s">
        <v>91</v>
      </c>
      <c r="G201" s="9" t="s">
        <v>15</v>
      </c>
      <c r="H201" s="9" t="s">
        <v>15</v>
      </c>
      <c r="I201" s="5">
        <v>1224051.4500000002</v>
      </c>
      <c r="J201" s="64"/>
      <c r="K201" s="10">
        <v>0.94270939593034775</v>
      </c>
      <c r="L201" s="11">
        <v>1298439.8535584761</v>
      </c>
      <c r="M201" s="9"/>
      <c r="Q201" s="54"/>
      <c r="R201" s="54"/>
    </row>
    <row r="202" spans="2:18" ht="15" x14ac:dyDescent="0.25">
      <c r="B202" s="9"/>
      <c r="C202" s="63" t="s">
        <v>28</v>
      </c>
      <c r="D202" s="8" t="s">
        <v>85</v>
      </c>
      <c r="E202" s="63" t="s">
        <v>68</v>
      </c>
      <c r="F202" s="9" t="s">
        <v>91</v>
      </c>
      <c r="G202" s="9" t="s">
        <v>15</v>
      </c>
      <c r="H202" s="9" t="s">
        <v>15</v>
      </c>
      <c r="I202" s="5">
        <v>5020868.4299999969</v>
      </c>
      <c r="J202" s="64"/>
      <c r="K202" s="10">
        <v>0.96369014978441192</v>
      </c>
      <c r="L202" s="11">
        <v>5210044.360340531</v>
      </c>
      <c r="M202" s="9"/>
      <c r="Q202" s="54"/>
      <c r="R202" s="54"/>
    </row>
    <row r="203" spans="2:18" ht="15" x14ac:dyDescent="0.25">
      <c r="B203" s="9"/>
      <c r="C203" s="63" t="s">
        <v>18</v>
      </c>
      <c r="D203" s="8" t="s">
        <v>18</v>
      </c>
      <c r="E203" s="63" t="s">
        <v>68</v>
      </c>
      <c r="F203" s="9" t="s">
        <v>91</v>
      </c>
      <c r="G203" s="9" t="s">
        <v>15</v>
      </c>
      <c r="H203" s="9" t="s">
        <v>15</v>
      </c>
      <c r="I203" s="5">
        <v>19632192.109999999</v>
      </c>
      <c r="J203" s="64"/>
      <c r="K203" s="10">
        <v>1</v>
      </c>
      <c r="L203" s="11">
        <v>19632192.109999999</v>
      </c>
      <c r="M203" s="9"/>
      <c r="Q203" s="54"/>
      <c r="R203" s="54"/>
    </row>
    <row r="204" spans="2:18" ht="15" x14ac:dyDescent="0.25">
      <c r="B204" s="9"/>
      <c r="C204" s="63" t="s">
        <v>20</v>
      </c>
      <c r="D204" s="8" t="s">
        <v>20</v>
      </c>
      <c r="E204" s="63" t="s">
        <v>68</v>
      </c>
      <c r="F204" s="9" t="s">
        <v>91</v>
      </c>
      <c r="G204" s="9" t="s">
        <v>15</v>
      </c>
      <c r="H204" s="9" t="s">
        <v>15</v>
      </c>
      <c r="I204" s="5">
        <v>7451838.980000007</v>
      </c>
      <c r="J204" s="64"/>
      <c r="K204" s="10">
        <v>1</v>
      </c>
      <c r="L204" s="11">
        <v>7451838.980000007</v>
      </c>
      <c r="M204" s="9"/>
      <c r="Q204" s="54"/>
      <c r="R204" s="54"/>
    </row>
    <row r="205" spans="2:18" ht="15" x14ac:dyDescent="0.25">
      <c r="B205" s="9"/>
      <c r="C205" s="63" t="s">
        <v>32</v>
      </c>
      <c r="D205" s="8" t="s">
        <v>85</v>
      </c>
      <c r="E205" s="63" t="s">
        <v>68</v>
      </c>
      <c r="F205" s="9" t="s">
        <v>91</v>
      </c>
      <c r="G205" s="9" t="s">
        <v>15</v>
      </c>
      <c r="H205" s="9" t="s">
        <v>15</v>
      </c>
      <c r="I205" s="5">
        <v>1541058.419999999</v>
      </c>
      <c r="J205" s="64"/>
      <c r="K205" s="10">
        <v>0.94954777358540254</v>
      </c>
      <c r="L205" s="11">
        <v>1622939.3221376406</v>
      </c>
      <c r="M205" s="9"/>
      <c r="Q205" s="54"/>
      <c r="R205" s="54"/>
    </row>
    <row r="206" spans="2:18" ht="15" x14ac:dyDescent="0.25">
      <c r="B206" s="9"/>
      <c r="C206" s="63" t="s">
        <v>34</v>
      </c>
      <c r="D206" s="8" t="s">
        <v>85</v>
      </c>
      <c r="E206" s="63" t="s">
        <v>68</v>
      </c>
      <c r="F206" s="9" t="s">
        <v>91</v>
      </c>
      <c r="G206" s="9" t="s">
        <v>15</v>
      </c>
      <c r="H206" s="9" t="s">
        <v>15</v>
      </c>
      <c r="I206" s="5">
        <v>2410286.1100000013</v>
      </c>
      <c r="J206" s="64"/>
      <c r="K206" s="10">
        <v>0.99155222633921181</v>
      </c>
      <c r="L206" s="11">
        <v>2430821.1367733222</v>
      </c>
      <c r="M206" s="9"/>
      <c r="Q206" s="54"/>
      <c r="R206" s="54"/>
    </row>
    <row r="207" spans="2:18" ht="15" x14ac:dyDescent="0.25">
      <c r="B207" s="9"/>
      <c r="C207" s="63" t="s">
        <v>24</v>
      </c>
      <c r="D207" s="8" t="s">
        <v>85</v>
      </c>
      <c r="E207" s="63" t="s">
        <v>68</v>
      </c>
      <c r="F207" s="9" t="s">
        <v>92</v>
      </c>
      <c r="G207" s="9" t="s">
        <v>15</v>
      </c>
      <c r="H207" s="9" t="s">
        <v>15</v>
      </c>
      <c r="I207" s="5">
        <v>2546183.379999999</v>
      </c>
      <c r="J207" s="64"/>
      <c r="K207" s="10">
        <v>1.0178238328295497</v>
      </c>
      <c r="L207" s="11">
        <v>2501595.3624524693</v>
      </c>
      <c r="M207" s="9"/>
      <c r="Q207" s="54"/>
      <c r="R207" s="54"/>
    </row>
    <row r="208" spans="2:18" ht="15" x14ac:dyDescent="0.25">
      <c r="B208" s="9"/>
      <c r="C208" s="63" t="s">
        <v>26</v>
      </c>
      <c r="D208" s="8" t="s">
        <v>85</v>
      </c>
      <c r="E208" s="63" t="s">
        <v>68</v>
      </c>
      <c r="F208" s="9" t="s">
        <v>92</v>
      </c>
      <c r="G208" s="9" t="s">
        <v>15</v>
      </c>
      <c r="H208" s="9" t="s">
        <v>15</v>
      </c>
      <c r="I208" s="5">
        <v>417930.01000000007</v>
      </c>
      <c r="J208" s="64"/>
      <c r="K208" s="10">
        <v>1.0430197691009813</v>
      </c>
      <c r="L208" s="11">
        <v>400692.31895789469</v>
      </c>
      <c r="M208" s="9"/>
      <c r="Q208" s="54"/>
      <c r="R208" s="54"/>
    </row>
    <row r="209" spans="2:18" ht="15" x14ac:dyDescent="0.25">
      <c r="B209" s="9"/>
      <c r="C209" s="63" t="s">
        <v>28</v>
      </c>
      <c r="D209" s="8" t="s">
        <v>85</v>
      </c>
      <c r="E209" s="63" t="s">
        <v>68</v>
      </c>
      <c r="F209" s="9" t="s">
        <v>92</v>
      </c>
      <c r="G209" s="9" t="s">
        <v>15</v>
      </c>
      <c r="H209" s="9" t="s">
        <v>15</v>
      </c>
      <c r="I209" s="5">
        <v>2810196.9900000021</v>
      </c>
      <c r="J209" s="64"/>
      <c r="K209" s="10">
        <v>0.98288753832832632</v>
      </c>
      <c r="L209" s="11">
        <v>2859123.6335944636</v>
      </c>
      <c r="M209" s="9"/>
      <c r="Q209" s="54"/>
      <c r="R209" s="54"/>
    </row>
    <row r="210" spans="2:18" ht="15" x14ac:dyDescent="0.25">
      <c r="B210" s="9"/>
      <c r="C210" s="63" t="s">
        <v>18</v>
      </c>
      <c r="D210" s="8" t="s">
        <v>18</v>
      </c>
      <c r="E210" s="63" t="s">
        <v>68</v>
      </c>
      <c r="F210" s="9" t="s">
        <v>92</v>
      </c>
      <c r="G210" s="9" t="s">
        <v>15</v>
      </c>
      <c r="H210" s="9" t="s">
        <v>15</v>
      </c>
      <c r="I210" s="5">
        <v>7703853.9900000058</v>
      </c>
      <c r="J210" s="64"/>
      <c r="K210" s="10">
        <v>1</v>
      </c>
      <c r="L210" s="11">
        <v>7703853.9900000058</v>
      </c>
      <c r="M210" s="9"/>
      <c r="Q210" s="54"/>
      <c r="R210" s="54"/>
    </row>
    <row r="211" spans="2:18" ht="15" x14ac:dyDescent="0.25">
      <c r="B211" s="9"/>
      <c r="C211" s="63" t="s">
        <v>20</v>
      </c>
      <c r="D211" s="8" t="s">
        <v>20</v>
      </c>
      <c r="E211" s="63" t="s">
        <v>68</v>
      </c>
      <c r="F211" s="9" t="s">
        <v>92</v>
      </c>
      <c r="G211" s="9" t="s">
        <v>15</v>
      </c>
      <c r="H211" s="9" t="s">
        <v>15</v>
      </c>
      <c r="I211" s="5">
        <v>3101343.3499999968</v>
      </c>
      <c r="J211" s="64"/>
      <c r="K211" s="10">
        <v>1</v>
      </c>
      <c r="L211" s="11">
        <v>3101343.3499999968</v>
      </c>
      <c r="M211" s="9"/>
      <c r="Q211" s="54"/>
      <c r="R211" s="54"/>
    </row>
    <row r="212" spans="2:18" ht="15" x14ac:dyDescent="0.25">
      <c r="B212" s="9"/>
      <c r="C212" s="63" t="s">
        <v>32</v>
      </c>
      <c r="D212" s="8" t="s">
        <v>85</v>
      </c>
      <c r="E212" s="63" t="s">
        <v>68</v>
      </c>
      <c r="F212" s="9" t="s">
        <v>92</v>
      </c>
      <c r="G212" s="9" t="s">
        <v>15</v>
      </c>
      <c r="H212" s="9" t="s">
        <v>15</v>
      </c>
      <c r="I212" s="5">
        <v>818293.98</v>
      </c>
      <c r="J212" s="64"/>
      <c r="K212" s="10">
        <v>0.96931808546516385</v>
      </c>
      <c r="L212" s="11">
        <v>844195.51463058766</v>
      </c>
      <c r="M212" s="9"/>
      <c r="Q212" s="54"/>
      <c r="R212" s="54"/>
    </row>
    <row r="213" spans="2:18" ht="15" x14ac:dyDescent="0.25">
      <c r="B213" s="9"/>
      <c r="C213" s="63" t="s">
        <v>34</v>
      </c>
      <c r="D213" s="8" t="s">
        <v>85</v>
      </c>
      <c r="E213" s="63" t="s">
        <v>68</v>
      </c>
      <c r="F213" s="9" t="s">
        <v>92</v>
      </c>
      <c r="G213" s="9" t="s">
        <v>15</v>
      </c>
      <c r="H213" s="9" t="s">
        <v>15</v>
      </c>
      <c r="I213" s="5">
        <v>984089.36999999988</v>
      </c>
      <c r="J213" s="64"/>
      <c r="K213" s="10">
        <v>1.010108172271476</v>
      </c>
      <c r="L213" s="11">
        <v>974241.56839265395</v>
      </c>
      <c r="M213" s="9"/>
      <c r="Q213" s="54"/>
      <c r="R213" s="54"/>
    </row>
    <row r="214" spans="2:18" ht="15" x14ac:dyDescent="0.25">
      <c r="B214" s="9"/>
      <c r="C214" s="63" t="s">
        <v>24</v>
      </c>
      <c r="D214" s="8" t="s">
        <v>85</v>
      </c>
      <c r="E214" s="63" t="s">
        <v>68</v>
      </c>
      <c r="F214" s="9" t="s">
        <v>91</v>
      </c>
      <c r="G214" s="9" t="s">
        <v>63</v>
      </c>
      <c r="H214" s="9" t="s">
        <v>43</v>
      </c>
      <c r="I214" s="5">
        <v>3708263.010000011</v>
      </c>
      <c r="J214" s="64"/>
      <c r="K214" s="10">
        <v>1.0702989339960514</v>
      </c>
      <c r="L214" s="11">
        <v>3464698.4054771485</v>
      </c>
      <c r="M214" s="9"/>
      <c r="Q214" s="54"/>
      <c r="R214" s="54"/>
    </row>
    <row r="215" spans="2:18" ht="15" x14ac:dyDescent="0.25">
      <c r="B215" s="9"/>
      <c r="C215" s="63" t="s">
        <v>26</v>
      </c>
      <c r="D215" s="8" t="s">
        <v>85</v>
      </c>
      <c r="E215" s="63" t="s">
        <v>68</v>
      </c>
      <c r="F215" s="9" t="s">
        <v>91</v>
      </c>
      <c r="G215" s="9" t="s">
        <v>63</v>
      </c>
      <c r="H215" s="9" t="s">
        <v>43</v>
      </c>
      <c r="I215" s="5">
        <v>529885.19000000006</v>
      </c>
      <c r="J215" s="64"/>
      <c r="K215" s="10">
        <v>0.94270939593034775</v>
      </c>
      <c r="L215" s="11">
        <v>562087.52377721155</v>
      </c>
      <c r="M215" s="9"/>
      <c r="Q215" s="54"/>
      <c r="R215" s="54"/>
    </row>
    <row r="216" spans="2:18" ht="15" x14ac:dyDescent="0.25">
      <c r="B216" s="9"/>
      <c r="C216" s="63" t="s">
        <v>28</v>
      </c>
      <c r="D216" s="8" t="s">
        <v>85</v>
      </c>
      <c r="E216" s="63" t="s">
        <v>68</v>
      </c>
      <c r="F216" s="9" t="s">
        <v>91</v>
      </c>
      <c r="G216" s="9" t="s">
        <v>63</v>
      </c>
      <c r="H216" s="9" t="s">
        <v>43</v>
      </c>
      <c r="I216" s="5">
        <v>3797952.5900000012</v>
      </c>
      <c r="J216" s="64"/>
      <c r="K216" s="10">
        <v>0.96369014978441192</v>
      </c>
      <c r="L216" s="11">
        <v>3941051.582658228</v>
      </c>
      <c r="M216" s="9"/>
      <c r="Q216" s="54"/>
      <c r="R216" s="54"/>
    </row>
    <row r="217" spans="2:18" ht="15" x14ac:dyDescent="0.25">
      <c r="B217" s="9"/>
      <c r="C217" s="63" t="s">
        <v>18</v>
      </c>
      <c r="D217" s="8" t="s">
        <v>18</v>
      </c>
      <c r="E217" s="63" t="s">
        <v>68</v>
      </c>
      <c r="F217" s="9" t="s">
        <v>91</v>
      </c>
      <c r="G217" s="9" t="s">
        <v>63</v>
      </c>
      <c r="H217" s="9" t="s">
        <v>43</v>
      </c>
      <c r="I217" s="5">
        <v>13114782.009999951</v>
      </c>
      <c r="J217" s="64"/>
      <c r="K217" s="10">
        <v>1</v>
      </c>
      <c r="L217" s="11">
        <v>13114782.009999951</v>
      </c>
      <c r="M217" s="9"/>
      <c r="Q217" s="54"/>
      <c r="R217" s="54"/>
    </row>
    <row r="218" spans="2:18" ht="15" x14ac:dyDescent="0.25">
      <c r="B218" s="9"/>
      <c r="C218" s="63" t="s">
        <v>20</v>
      </c>
      <c r="D218" s="8" t="s">
        <v>20</v>
      </c>
      <c r="E218" s="63" t="s">
        <v>68</v>
      </c>
      <c r="F218" s="9" t="s">
        <v>91</v>
      </c>
      <c r="G218" s="9" t="s">
        <v>63</v>
      </c>
      <c r="H218" s="9" t="s">
        <v>43</v>
      </c>
      <c r="I218" s="5">
        <v>6669762.3800000185</v>
      </c>
      <c r="J218" s="64"/>
      <c r="K218" s="10">
        <v>1</v>
      </c>
      <c r="L218" s="11">
        <v>6669762.3800000185</v>
      </c>
      <c r="M218" s="9"/>
      <c r="Q218" s="54"/>
      <c r="R218" s="54"/>
    </row>
    <row r="219" spans="2:18" ht="15" x14ac:dyDescent="0.25">
      <c r="B219" s="9"/>
      <c r="C219" s="63" t="s">
        <v>32</v>
      </c>
      <c r="D219" s="8" t="s">
        <v>85</v>
      </c>
      <c r="E219" s="63" t="s">
        <v>68</v>
      </c>
      <c r="F219" s="9" t="s">
        <v>91</v>
      </c>
      <c r="G219" s="9" t="s">
        <v>63</v>
      </c>
      <c r="H219" s="9" t="s">
        <v>43</v>
      </c>
      <c r="I219" s="5">
        <v>1212433.96</v>
      </c>
      <c r="J219" s="64"/>
      <c r="K219" s="10">
        <v>0.94954777358540254</v>
      </c>
      <c r="L219" s="11">
        <v>1276854.0917345991</v>
      </c>
      <c r="M219" s="9"/>
      <c r="Q219" s="54"/>
      <c r="R219" s="54"/>
    </row>
    <row r="220" spans="2:18" ht="15" x14ac:dyDescent="0.25">
      <c r="B220" s="9"/>
      <c r="C220" s="63" t="s">
        <v>34</v>
      </c>
      <c r="D220" s="8" t="s">
        <v>85</v>
      </c>
      <c r="E220" s="63" t="s">
        <v>68</v>
      </c>
      <c r="F220" s="9" t="s">
        <v>91</v>
      </c>
      <c r="G220" s="9" t="s">
        <v>63</v>
      </c>
      <c r="H220" s="9" t="s">
        <v>43</v>
      </c>
      <c r="I220" s="5">
        <v>2416169.4099999992</v>
      </c>
      <c r="J220" s="64"/>
      <c r="K220" s="10">
        <v>0.99155222633921181</v>
      </c>
      <c r="L220" s="11">
        <v>2436754.5609982056</v>
      </c>
      <c r="M220" s="9"/>
      <c r="Q220" s="54"/>
      <c r="R220" s="54"/>
    </row>
    <row r="221" spans="2:18" ht="15" x14ac:dyDescent="0.25">
      <c r="B221" s="9"/>
      <c r="C221" s="63" t="s">
        <v>24</v>
      </c>
      <c r="D221" s="8" t="s">
        <v>85</v>
      </c>
      <c r="E221" s="63" t="s">
        <v>68</v>
      </c>
      <c r="F221" s="9" t="s">
        <v>92</v>
      </c>
      <c r="G221" s="9" t="s">
        <v>63</v>
      </c>
      <c r="H221" s="9" t="s">
        <v>43</v>
      </c>
      <c r="I221" s="5">
        <v>1920804.0799999987</v>
      </c>
      <c r="J221" s="64"/>
      <c r="K221" s="10">
        <v>1.0178238328295497</v>
      </c>
      <c r="L221" s="11">
        <v>1887167.5215741063</v>
      </c>
      <c r="M221" s="9"/>
      <c r="Q221" s="54"/>
      <c r="R221" s="54"/>
    </row>
    <row r="222" spans="2:18" ht="15" x14ac:dyDescent="0.25">
      <c r="B222" s="9"/>
      <c r="C222" s="63" t="s">
        <v>26</v>
      </c>
      <c r="D222" s="8" t="s">
        <v>85</v>
      </c>
      <c r="E222" s="63" t="s">
        <v>68</v>
      </c>
      <c r="F222" s="9" t="s">
        <v>92</v>
      </c>
      <c r="G222" s="9" t="s">
        <v>63</v>
      </c>
      <c r="H222" s="9" t="s">
        <v>43</v>
      </c>
      <c r="I222" s="5">
        <v>214221.53000000023</v>
      </c>
      <c r="J222" s="64"/>
      <c r="K222" s="10">
        <v>1.0430197691009813</v>
      </c>
      <c r="L222" s="11">
        <v>205385.87699506979</v>
      </c>
      <c r="M222" s="9"/>
      <c r="Q222" s="54"/>
      <c r="R222" s="54"/>
    </row>
    <row r="223" spans="2:18" ht="15" x14ac:dyDescent="0.25">
      <c r="B223" s="9"/>
      <c r="C223" s="63" t="s">
        <v>28</v>
      </c>
      <c r="D223" s="8" t="s">
        <v>85</v>
      </c>
      <c r="E223" s="63" t="s">
        <v>68</v>
      </c>
      <c r="F223" s="9" t="s">
        <v>92</v>
      </c>
      <c r="G223" s="9" t="s">
        <v>63</v>
      </c>
      <c r="H223" s="9" t="s">
        <v>43</v>
      </c>
      <c r="I223" s="5">
        <v>1988471.2599999988</v>
      </c>
      <c r="J223" s="64"/>
      <c r="K223" s="10">
        <v>0.98288753832832632</v>
      </c>
      <c r="L223" s="11">
        <v>2023091.3328924156</v>
      </c>
      <c r="M223" s="9"/>
      <c r="Q223" s="54"/>
      <c r="R223" s="54"/>
    </row>
    <row r="224" spans="2:18" ht="15" x14ac:dyDescent="0.25">
      <c r="B224" s="9"/>
      <c r="C224" s="63" t="s">
        <v>18</v>
      </c>
      <c r="D224" s="8" t="s">
        <v>18</v>
      </c>
      <c r="E224" s="63" t="s">
        <v>68</v>
      </c>
      <c r="F224" s="9" t="s">
        <v>92</v>
      </c>
      <c r="G224" s="9" t="s">
        <v>63</v>
      </c>
      <c r="H224" s="9" t="s">
        <v>43</v>
      </c>
      <c r="I224" s="5">
        <v>5698374.6200000094</v>
      </c>
      <c r="J224" s="64"/>
      <c r="K224" s="10">
        <v>1</v>
      </c>
      <c r="L224" s="11">
        <v>5698374.6200000094</v>
      </c>
      <c r="M224" s="9"/>
      <c r="Q224" s="54"/>
      <c r="R224" s="54"/>
    </row>
    <row r="225" spans="2:18" ht="15" x14ac:dyDescent="0.25">
      <c r="B225" s="9"/>
      <c r="C225" s="63" t="s">
        <v>20</v>
      </c>
      <c r="D225" s="8" t="s">
        <v>20</v>
      </c>
      <c r="E225" s="63" t="s">
        <v>68</v>
      </c>
      <c r="F225" s="9" t="s">
        <v>92</v>
      </c>
      <c r="G225" s="9" t="s">
        <v>63</v>
      </c>
      <c r="H225" s="9" t="s">
        <v>43</v>
      </c>
      <c r="I225" s="5">
        <v>2986085.8799999929</v>
      </c>
      <c r="J225" s="64"/>
      <c r="K225" s="10">
        <v>1</v>
      </c>
      <c r="L225" s="11">
        <v>2986085.8799999929</v>
      </c>
      <c r="M225" s="9"/>
      <c r="Q225" s="54"/>
      <c r="R225" s="54"/>
    </row>
    <row r="226" spans="2:18" ht="15" x14ac:dyDescent="0.25">
      <c r="B226" s="9"/>
      <c r="C226" s="63" t="s">
        <v>32</v>
      </c>
      <c r="D226" s="8" t="s">
        <v>85</v>
      </c>
      <c r="E226" s="63" t="s">
        <v>68</v>
      </c>
      <c r="F226" s="9" t="s">
        <v>92</v>
      </c>
      <c r="G226" s="9" t="s">
        <v>63</v>
      </c>
      <c r="H226" s="9" t="s">
        <v>43</v>
      </c>
      <c r="I226" s="5">
        <v>790440.15000000026</v>
      </c>
      <c r="J226" s="64"/>
      <c r="K226" s="10">
        <v>0.96931808546516385</v>
      </c>
      <c r="L226" s="11">
        <v>815460.02478709316</v>
      </c>
      <c r="M226" s="9"/>
      <c r="Q226" s="54"/>
      <c r="R226" s="54"/>
    </row>
    <row r="227" spans="2:18" ht="15" x14ac:dyDescent="0.25">
      <c r="B227" s="9"/>
      <c r="C227" s="63" t="s">
        <v>34</v>
      </c>
      <c r="D227" s="8" t="s">
        <v>85</v>
      </c>
      <c r="E227" s="63" t="s">
        <v>68</v>
      </c>
      <c r="F227" s="9" t="s">
        <v>92</v>
      </c>
      <c r="G227" s="9" t="s">
        <v>63</v>
      </c>
      <c r="H227" s="9" t="s">
        <v>43</v>
      </c>
      <c r="I227" s="5">
        <v>860445.67000000016</v>
      </c>
      <c r="J227" s="64"/>
      <c r="K227" s="10">
        <v>1.010108172271476</v>
      </c>
      <c r="L227" s="11">
        <v>851835.17332116724</v>
      </c>
      <c r="M227" s="9"/>
      <c r="Q227" s="54"/>
      <c r="R227" s="54"/>
    </row>
    <row r="228" spans="2:18" ht="15" x14ac:dyDescent="0.25">
      <c r="B228" s="9"/>
      <c r="C228" s="63" t="s">
        <v>24</v>
      </c>
      <c r="D228" s="8" t="s">
        <v>85</v>
      </c>
      <c r="E228" s="63" t="s">
        <v>68</v>
      </c>
      <c r="F228" s="9" t="s">
        <v>91</v>
      </c>
      <c r="G228" s="9" t="s">
        <v>64</v>
      </c>
      <c r="H228" s="9" t="s">
        <v>43</v>
      </c>
      <c r="I228" s="5">
        <v>381581.55999999976</v>
      </c>
      <c r="J228" s="64"/>
      <c r="K228" s="10">
        <v>1.0702989339960514</v>
      </c>
      <c r="L228" s="11">
        <v>356518.67705345911</v>
      </c>
      <c r="M228" s="9"/>
      <c r="Q228" s="54"/>
      <c r="R228" s="54"/>
    </row>
    <row r="229" spans="2:18" ht="15" x14ac:dyDescent="0.25">
      <c r="B229" s="9"/>
      <c r="C229" s="63" t="s">
        <v>26</v>
      </c>
      <c r="D229" s="8" t="s">
        <v>85</v>
      </c>
      <c r="E229" s="63" t="s">
        <v>68</v>
      </c>
      <c r="F229" s="9" t="s">
        <v>91</v>
      </c>
      <c r="G229" s="9" t="s">
        <v>64</v>
      </c>
      <c r="H229" s="9" t="s">
        <v>43</v>
      </c>
      <c r="I229" s="5">
        <v>51907.01999999999</v>
      </c>
      <c r="J229" s="64"/>
      <c r="K229" s="10">
        <v>0.94270939593034775</v>
      </c>
      <c r="L229" s="11">
        <v>55061.528212279693</v>
      </c>
      <c r="M229" s="9"/>
      <c r="Q229" s="54"/>
      <c r="R229" s="54"/>
    </row>
    <row r="230" spans="2:18" ht="15" x14ac:dyDescent="0.25">
      <c r="B230" s="9"/>
      <c r="C230" s="63" t="s">
        <v>28</v>
      </c>
      <c r="D230" s="8" t="s">
        <v>85</v>
      </c>
      <c r="E230" s="63" t="s">
        <v>68</v>
      </c>
      <c r="F230" s="9" t="s">
        <v>91</v>
      </c>
      <c r="G230" s="9" t="s">
        <v>64</v>
      </c>
      <c r="H230" s="9" t="s">
        <v>43</v>
      </c>
      <c r="I230" s="5">
        <v>274477.34000000014</v>
      </c>
      <c r="J230" s="64"/>
      <c r="K230" s="10">
        <v>0.96369014978441192</v>
      </c>
      <c r="L230" s="11">
        <v>284819.07806300995</v>
      </c>
      <c r="M230" s="9"/>
      <c r="Q230" s="54"/>
      <c r="R230" s="54"/>
    </row>
    <row r="231" spans="2:18" ht="15" x14ac:dyDescent="0.25">
      <c r="B231" s="9"/>
      <c r="C231" s="63" t="s">
        <v>18</v>
      </c>
      <c r="D231" s="8" t="s">
        <v>18</v>
      </c>
      <c r="E231" s="63" t="s">
        <v>68</v>
      </c>
      <c r="F231" s="9" t="s">
        <v>91</v>
      </c>
      <c r="G231" s="9" t="s">
        <v>64</v>
      </c>
      <c r="H231" s="9" t="s">
        <v>43</v>
      </c>
      <c r="I231" s="5">
        <v>1032336.320000001</v>
      </c>
      <c r="J231" s="64"/>
      <c r="K231" s="10">
        <v>1</v>
      </c>
      <c r="L231" s="11">
        <v>1032336.320000001</v>
      </c>
      <c r="M231" s="9"/>
      <c r="Q231" s="54"/>
      <c r="R231" s="54"/>
    </row>
    <row r="232" spans="2:18" ht="15" x14ac:dyDescent="0.25">
      <c r="B232" s="9"/>
      <c r="C232" s="63" t="s">
        <v>20</v>
      </c>
      <c r="D232" s="8" t="s">
        <v>20</v>
      </c>
      <c r="E232" s="63" t="s">
        <v>68</v>
      </c>
      <c r="F232" s="9" t="s">
        <v>91</v>
      </c>
      <c r="G232" s="9" t="s">
        <v>64</v>
      </c>
      <c r="H232" s="9" t="s">
        <v>43</v>
      </c>
      <c r="I232" s="5">
        <v>441061.69000000024</v>
      </c>
      <c r="J232" s="64"/>
      <c r="K232" s="10">
        <v>1</v>
      </c>
      <c r="L232" s="11">
        <v>441061.69000000024</v>
      </c>
      <c r="M232" s="9"/>
      <c r="Q232" s="54"/>
      <c r="R232" s="54"/>
    </row>
    <row r="233" spans="2:18" ht="15" x14ac:dyDescent="0.25">
      <c r="B233" s="9"/>
      <c r="C233" s="63" t="s">
        <v>32</v>
      </c>
      <c r="D233" s="8" t="s">
        <v>85</v>
      </c>
      <c r="E233" s="63" t="s">
        <v>68</v>
      </c>
      <c r="F233" s="9" t="s">
        <v>91</v>
      </c>
      <c r="G233" s="9" t="s">
        <v>64</v>
      </c>
      <c r="H233" s="9" t="s">
        <v>43</v>
      </c>
      <c r="I233" s="5">
        <v>86966.139999999985</v>
      </c>
      <c r="J233" s="64"/>
      <c r="K233" s="10">
        <v>0.94954777358540254</v>
      </c>
      <c r="L233" s="11">
        <v>91586.903175628613</v>
      </c>
      <c r="M233" s="9"/>
      <c r="Q233" s="54"/>
      <c r="R233" s="54"/>
    </row>
    <row r="234" spans="2:18" ht="15" x14ac:dyDescent="0.25">
      <c r="B234" s="9"/>
      <c r="C234" s="63" t="s">
        <v>34</v>
      </c>
      <c r="D234" s="8" t="s">
        <v>85</v>
      </c>
      <c r="E234" s="63" t="s">
        <v>68</v>
      </c>
      <c r="F234" s="9" t="s">
        <v>91</v>
      </c>
      <c r="G234" s="9" t="s">
        <v>64</v>
      </c>
      <c r="H234" s="9" t="s">
        <v>43</v>
      </c>
      <c r="I234" s="5">
        <v>152529.35000000009</v>
      </c>
      <c r="J234" s="64"/>
      <c r="K234" s="10">
        <v>0.99155222633921181</v>
      </c>
      <c r="L234" s="11">
        <v>153828.86140363474</v>
      </c>
      <c r="M234" s="9"/>
      <c r="Q234" s="54"/>
      <c r="R234" s="54"/>
    </row>
    <row r="235" spans="2:18" ht="15" x14ac:dyDescent="0.25">
      <c r="B235" s="9"/>
      <c r="C235" s="63" t="s">
        <v>24</v>
      </c>
      <c r="D235" s="8" t="s">
        <v>85</v>
      </c>
      <c r="E235" s="63" t="s">
        <v>68</v>
      </c>
      <c r="F235" s="9" t="s">
        <v>92</v>
      </c>
      <c r="G235" s="9" t="s">
        <v>64</v>
      </c>
      <c r="H235" s="9" t="s">
        <v>43</v>
      </c>
      <c r="I235" s="5">
        <v>164060.0500000001</v>
      </c>
      <c r="J235" s="64"/>
      <c r="K235" s="10">
        <v>1.0178238328295497</v>
      </c>
      <c r="L235" s="11">
        <v>161187.07845925877</v>
      </c>
      <c r="M235" s="9"/>
      <c r="Q235" s="54"/>
      <c r="R235" s="54"/>
    </row>
    <row r="236" spans="2:18" ht="15" x14ac:dyDescent="0.25">
      <c r="B236" s="9"/>
      <c r="C236" s="63" t="s">
        <v>26</v>
      </c>
      <c r="D236" s="8" t="s">
        <v>85</v>
      </c>
      <c r="E236" s="63" t="s">
        <v>68</v>
      </c>
      <c r="F236" s="9" t="s">
        <v>92</v>
      </c>
      <c r="G236" s="9" t="s">
        <v>64</v>
      </c>
      <c r="H236" s="9" t="s">
        <v>43</v>
      </c>
      <c r="I236" s="5">
        <v>41381.67</v>
      </c>
      <c r="J236" s="64"/>
      <c r="K236" s="10">
        <v>1.0430197691009813</v>
      </c>
      <c r="L236" s="11">
        <v>39674.866408014917</v>
      </c>
      <c r="M236" s="9"/>
      <c r="Q236" s="54"/>
      <c r="R236" s="54"/>
    </row>
    <row r="237" spans="2:18" ht="15" x14ac:dyDescent="0.25">
      <c r="B237" s="9"/>
      <c r="C237" s="63" t="s">
        <v>28</v>
      </c>
      <c r="D237" s="8" t="s">
        <v>85</v>
      </c>
      <c r="E237" s="63" t="s">
        <v>68</v>
      </c>
      <c r="F237" s="9" t="s">
        <v>92</v>
      </c>
      <c r="G237" s="9" t="s">
        <v>64</v>
      </c>
      <c r="H237" s="9" t="s">
        <v>43</v>
      </c>
      <c r="I237" s="5">
        <v>155716.76999999999</v>
      </c>
      <c r="J237" s="64"/>
      <c r="K237" s="10">
        <v>0.98288753832832632</v>
      </c>
      <c r="L237" s="11">
        <v>158427.86069384872</v>
      </c>
      <c r="M237" s="9"/>
      <c r="Q237" s="54"/>
      <c r="R237" s="54"/>
    </row>
    <row r="238" spans="2:18" ht="15" x14ac:dyDescent="0.25">
      <c r="B238" s="9"/>
      <c r="C238" s="63" t="s">
        <v>18</v>
      </c>
      <c r="D238" s="8" t="s">
        <v>18</v>
      </c>
      <c r="E238" s="63" t="s">
        <v>68</v>
      </c>
      <c r="F238" s="9" t="s">
        <v>92</v>
      </c>
      <c r="G238" s="9" t="s">
        <v>64</v>
      </c>
      <c r="H238" s="9" t="s">
        <v>43</v>
      </c>
      <c r="I238" s="5">
        <v>399964.3000000004</v>
      </c>
      <c r="J238" s="64"/>
      <c r="K238" s="10">
        <v>1</v>
      </c>
      <c r="L238" s="11">
        <v>399964.3000000004</v>
      </c>
      <c r="M238" s="9"/>
      <c r="Q238" s="54"/>
      <c r="R238" s="54"/>
    </row>
    <row r="239" spans="2:18" ht="15" x14ac:dyDescent="0.25">
      <c r="B239" s="9"/>
      <c r="C239" s="63" t="s">
        <v>20</v>
      </c>
      <c r="D239" s="8" t="s">
        <v>20</v>
      </c>
      <c r="E239" s="63" t="s">
        <v>68</v>
      </c>
      <c r="F239" s="9" t="s">
        <v>92</v>
      </c>
      <c r="G239" s="9" t="s">
        <v>64</v>
      </c>
      <c r="H239" s="9" t="s">
        <v>43</v>
      </c>
      <c r="I239" s="5">
        <v>178228.40000000031</v>
      </c>
      <c r="J239" s="64"/>
      <c r="K239" s="10">
        <v>1</v>
      </c>
      <c r="L239" s="11">
        <v>178228.40000000031</v>
      </c>
      <c r="M239" s="9"/>
      <c r="Q239" s="54"/>
      <c r="R239" s="54"/>
    </row>
    <row r="240" spans="2:18" ht="15" x14ac:dyDescent="0.25">
      <c r="B240" s="9"/>
      <c r="C240" s="63" t="s">
        <v>32</v>
      </c>
      <c r="D240" s="8" t="s">
        <v>85</v>
      </c>
      <c r="E240" s="63" t="s">
        <v>68</v>
      </c>
      <c r="F240" s="9" t="s">
        <v>92</v>
      </c>
      <c r="G240" s="9" t="s">
        <v>64</v>
      </c>
      <c r="H240" s="9" t="s">
        <v>43</v>
      </c>
      <c r="I240" s="5">
        <v>63353.840000000004</v>
      </c>
      <c r="J240" s="64"/>
      <c r="K240" s="10">
        <v>0.96931808546516385</v>
      </c>
      <c r="L240" s="11">
        <v>65359.184925965012</v>
      </c>
      <c r="M240" s="9"/>
      <c r="Q240" s="54"/>
      <c r="R240" s="54"/>
    </row>
    <row r="241" spans="2:18" ht="15" x14ac:dyDescent="0.25">
      <c r="B241" s="9"/>
      <c r="C241" s="63" t="s">
        <v>34</v>
      </c>
      <c r="D241" s="8" t="s">
        <v>85</v>
      </c>
      <c r="E241" s="63" t="s">
        <v>68</v>
      </c>
      <c r="F241" s="9" t="s">
        <v>92</v>
      </c>
      <c r="G241" s="9" t="s">
        <v>64</v>
      </c>
      <c r="H241" s="9" t="s">
        <v>43</v>
      </c>
      <c r="I241" s="5">
        <v>91688.560000000027</v>
      </c>
      <c r="J241" s="64"/>
      <c r="K241" s="10">
        <v>1.010108172271476</v>
      </c>
      <c r="L241" s="11">
        <v>90771.03078358015</v>
      </c>
      <c r="M241" s="9"/>
      <c r="Q241" s="54"/>
      <c r="R241" s="54"/>
    </row>
    <row r="242" spans="2:18" ht="15" x14ac:dyDescent="0.25">
      <c r="B242" s="9"/>
      <c r="C242" s="63" t="s">
        <v>24</v>
      </c>
      <c r="D242" s="8" t="s">
        <v>85</v>
      </c>
      <c r="E242" s="63" t="s">
        <v>68</v>
      </c>
      <c r="F242" s="9" t="s">
        <v>91</v>
      </c>
      <c r="G242" s="9" t="s">
        <v>51</v>
      </c>
      <c r="H242" s="9" t="s">
        <v>61</v>
      </c>
      <c r="I242" s="5">
        <v>156872.72</v>
      </c>
      <c r="J242" s="64"/>
      <c r="K242" s="10">
        <v>1.0702989339960514</v>
      </c>
      <c r="L242" s="11">
        <v>146569.07058133979</v>
      </c>
      <c r="M242" s="9"/>
      <c r="Q242" s="54"/>
      <c r="R242" s="54"/>
    </row>
    <row r="243" spans="2:18" ht="15" x14ac:dyDescent="0.25">
      <c r="B243" s="9"/>
      <c r="C243" s="63" t="s">
        <v>26</v>
      </c>
      <c r="D243" s="8" t="s">
        <v>85</v>
      </c>
      <c r="E243" s="63" t="s">
        <v>68</v>
      </c>
      <c r="F243" s="9" t="s">
        <v>91</v>
      </c>
      <c r="G243" s="9" t="s">
        <v>51</v>
      </c>
      <c r="H243" s="9" t="s">
        <v>61</v>
      </c>
      <c r="I243" s="5">
        <v>55091.53</v>
      </c>
      <c r="J243" s="64"/>
      <c r="K243" s="10">
        <v>0.94270939593034775</v>
      </c>
      <c r="L243" s="11">
        <v>58439.568161544499</v>
      </c>
      <c r="M243" s="9"/>
      <c r="Q243" s="54"/>
      <c r="R243" s="54"/>
    </row>
    <row r="244" spans="2:18" ht="15" x14ac:dyDescent="0.25">
      <c r="B244" s="9"/>
      <c r="C244" s="63" t="s">
        <v>28</v>
      </c>
      <c r="D244" s="8" t="s">
        <v>85</v>
      </c>
      <c r="E244" s="63" t="s">
        <v>68</v>
      </c>
      <c r="F244" s="9" t="s">
        <v>91</v>
      </c>
      <c r="G244" s="9" t="s">
        <v>51</v>
      </c>
      <c r="H244" s="9" t="s">
        <v>61</v>
      </c>
      <c r="I244" s="5">
        <v>170277.03999999998</v>
      </c>
      <c r="J244" s="64"/>
      <c r="K244" s="10">
        <v>0.96369014978441192</v>
      </c>
      <c r="L244" s="11">
        <v>176692.72643088945</v>
      </c>
      <c r="M244" s="9"/>
      <c r="Q244" s="54"/>
      <c r="R244" s="54"/>
    </row>
    <row r="245" spans="2:18" ht="15" x14ac:dyDescent="0.25">
      <c r="B245" s="9"/>
      <c r="C245" s="63" t="s">
        <v>18</v>
      </c>
      <c r="D245" s="8" t="s">
        <v>18</v>
      </c>
      <c r="E245" s="63" t="s">
        <v>68</v>
      </c>
      <c r="F245" s="9" t="s">
        <v>91</v>
      </c>
      <c r="G245" s="9" t="s">
        <v>51</v>
      </c>
      <c r="H245" s="9" t="s">
        <v>61</v>
      </c>
      <c r="I245" s="5">
        <v>480153</v>
      </c>
      <c r="J245" s="64"/>
      <c r="K245" s="10">
        <v>1</v>
      </c>
      <c r="L245" s="11">
        <v>480153</v>
      </c>
      <c r="M245" s="9"/>
      <c r="Q245" s="54"/>
      <c r="R245" s="54"/>
    </row>
    <row r="246" spans="2:18" ht="15" x14ac:dyDescent="0.25">
      <c r="B246" s="9"/>
      <c r="C246" s="63" t="s">
        <v>20</v>
      </c>
      <c r="D246" s="8" t="s">
        <v>20</v>
      </c>
      <c r="E246" s="63" t="s">
        <v>68</v>
      </c>
      <c r="F246" s="9" t="s">
        <v>91</v>
      </c>
      <c r="G246" s="9" t="s">
        <v>51</v>
      </c>
      <c r="H246" s="9" t="s">
        <v>61</v>
      </c>
      <c r="I246" s="5">
        <v>205100.17</v>
      </c>
      <c r="J246" s="64"/>
      <c r="K246" s="10">
        <v>1</v>
      </c>
      <c r="L246" s="11">
        <v>205100.17</v>
      </c>
      <c r="M246" s="9"/>
      <c r="Q246" s="54"/>
      <c r="R246" s="54"/>
    </row>
    <row r="247" spans="2:18" ht="15" x14ac:dyDescent="0.25">
      <c r="B247" s="9"/>
      <c r="C247" s="63" t="s">
        <v>32</v>
      </c>
      <c r="D247" s="8" t="s">
        <v>85</v>
      </c>
      <c r="E247" s="63" t="s">
        <v>68</v>
      </c>
      <c r="F247" s="9" t="s">
        <v>91</v>
      </c>
      <c r="G247" s="9" t="s">
        <v>51</v>
      </c>
      <c r="H247" s="9" t="s">
        <v>61</v>
      </c>
      <c r="I247" s="5">
        <v>44538.42</v>
      </c>
      <c r="J247" s="64"/>
      <c r="K247" s="10">
        <v>0.94954777358540254</v>
      </c>
      <c r="L247" s="11">
        <v>46904.875393290786</v>
      </c>
      <c r="M247" s="9"/>
      <c r="Q247" s="54"/>
      <c r="R247" s="54"/>
    </row>
    <row r="248" spans="2:18" ht="15" x14ac:dyDescent="0.25">
      <c r="B248" s="9"/>
      <c r="C248" s="63" t="s">
        <v>34</v>
      </c>
      <c r="D248" s="8" t="s">
        <v>85</v>
      </c>
      <c r="E248" s="63" t="s">
        <v>68</v>
      </c>
      <c r="F248" s="9" t="s">
        <v>91</v>
      </c>
      <c r="G248" s="9" t="s">
        <v>51</v>
      </c>
      <c r="H248" s="9" t="s">
        <v>61</v>
      </c>
      <c r="I248" s="5">
        <v>68797.099999999991</v>
      </c>
      <c r="J248" s="64"/>
      <c r="K248" s="10">
        <v>0.99155222633921181</v>
      </c>
      <c r="L248" s="11">
        <v>69383.233855464496</v>
      </c>
      <c r="M248" s="9"/>
      <c r="Q248" s="54"/>
      <c r="R248" s="54"/>
    </row>
    <row r="249" spans="2:18" ht="15" x14ac:dyDescent="0.25">
      <c r="B249" s="9"/>
      <c r="C249" s="63" t="s">
        <v>24</v>
      </c>
      <c r="D249" s="8" t="s">
        <v>85</v>
      </c>
      <c r="E249" s="63" t="s">
        <v>68</v>
      </c>
      <c r="F249" s="9" t="s">
        <v>92</v>
      </c>
      <c r="G249" s="9" t="s">
        <v>51</v>
      </c>
      <c r="H249" s="9" t="s">
        <v>61</v>
      </c>
      <c r="I249" s="5">
        <v>68088.39</v>
      </c>
      <c r="J249" s="64"/>
      <c r="K249" s="10">
        <v>1.0178238328295497</v>
      </c>
      <c r="L249" s="11">
        <v>66896.046058102525</v>
      </c>
      <c r="M249" s="9"/>
      <c r="Q249" s="54"/>
      <c r="R249" s="54"/>
    </row>
    <row r="250" spans="2:18" ht="15" x14ac:dyDescent="0.25">
      <c r="B250" s="9"/>
      <c r="C250" s="63" t="s">
        <v>26</v>
      </c>
      <c r="D250" s="8" t="s">
        <v>85</v>
      </c>
      <c r="E250" s="63" t="s">
        <v>68</v>
      </c>
      <c r="F250" s="9" t="s">
        <v>92</v>
      </c>
      <c r="G250" s="9" t="s">
        <v>51</v>
      </c>
      <c r="H250" s="9" t="s">
        <v>61</v>
      </c>
      <c r="I250" s="5">
        <v>24931.599999999999</v>
      </c>
      <c r="J250" s="64"/>
      <c r="K250" s="10">
        <v>1.0430197691009813</v>
      </c>
      <c r="L250" s="11">
        <v>23903.28614911058</v>
      </c>
      <c r="M250" s="9"/>
      <c r="Q250" s="54"/>
      <c r="R250" s="54"/>
    </row>
    <row r="251" spans="2:18" ht="15" x14ac:dyDescent="0.25">
      <c r="B251" s="9"/>
      <c r="C251" s="63" t="s">
        <v>28</v>
      </c>
      <c r="D251" s="8" t="s">
        <v>85</v>
      </c>
      <c r="E251" s="63" t="s">
        <v>68</v>
      </c>
      <c r="F251" s="9" t="s">
        <v>92</v>
      </c>
      <c r="G251" s="9" t="s">
        <v>51</v>
      </c>
      <c r="H251" s="9" t="s">
        <v>61</v>
      </c>
      <c r="I251" s="5">
        <v>70004.48000000001</v>
      </c>
      <c r="J251" s="64"/>
      <c r="K251" s="10">
        <v>0.98288753832832632</v>
      </c>
      <c r="L251" s="11">
        <v>71223.285747484508</v>
      </c>
      <c r="M251" s="9"/>
      <c r="Q251" s="54"/>
      <c r="R251" s="54"/>
    </row>
    <row r="252" spans="2:18" ht="15" x14ac:dyDescent="0.25">
      <c r="B252" s="9"/>
      <c r="C252" s="63" t="s">
        <v>18</v>
      </c>
      <c r="D252" s="8" t="s">
        <v>18</v>
      </c>
      <c r="E252" s="63" t="s">
        <v>68</v>
      </c>
      <c r="F252" s="9" t="s">
        <v>92</v>
      </c>
      <c r="G252" s="9" t="s">
        <v>51</v>
      </c>
      <c r="H252" s="9" t="s">
        <v>61</v>
      </c>
      <c r="I252" s="5">
        <v>180320.15000000002</v>
      </c>
      <c r="J252" s="64"/>
      <c r="K252" s="10">
        <v>1</v>
      </c>
      <c r="L252" s="11">
        <v>180320.15000000002</v>
      </c>
      <c r="M252" s="9"/>
      <c r="Q252" s="54"/>
      <c r="R252" s="54"/>
    </row>
    <row r="253" spans="2:18" ht="15" x14ac:dyDescent="0.25">
      <c r="B253" s="9"/>
      <c r="C253" s="63" t="s">
        <v>20</v>
      </c>
      <c r="D253" s="8" t="s">
        <v>20</v>
      </c>
      <c r="E253" s="63" t="s">
        <v>68</v>
      </c>
      <c r="F253" s="9" t="s">
        <v>92</v>
      </c>
      <c r="G253" s="9" t="s">
        <v>51</v>
      </c>
      <c r="H253" s="9" t="s">
        <v>61</v>
      </c>
      <c r="I253" s="5">
        <v>85742.21</v>
      </c>
      <c r="J253" s="64"/>
      <c r="K253" s="10">
        <v>1</v>
      </c>
      <c r="L253" s="11">
        <v>85742.21</v>
      </c>
      <c r="M253" s="9"/>
      <c r="Q253" s="54"/>
      <c r="R253" s="54"/>
    </row>
    <row r="254" spans="2:18" ht="15" x14ac:dyDescent="0.25">
      <c r="B254" s="9"/>
      <c r="C254" s="63" t="s">
        <v>32</v>
      </c>
      <c r="D254" s="8" t="s">
        <v>85</v>
      </c>
      <c r="E254" s="63" t="s">
        <v>68</v>
      </c>
      <c r="F254" s="9" t="s">
        <v>92</v>
      </c>
      <c r="G254" s="9" t="s">
        <v>51</v>
      </c>
      <c r="H254" s="9" t="s">
        <v>61</v>
      </c>
      <c r="I254" s="5">
        <v>23997.710000000003</v>
      </c>
      <c r="J254" s="64"/>
      <c r="K254" s="10">
        <v>0.96931808546516385</v>
      </c>
      <c r="L254" s="11">
        <v>24757.311722378312</v>
      </c>
      <c r="M254" s="9"/>
      <c r="Q254" s="54"/>
      <c r="R254" s="54"/>
    </row>
    <row r="255" spans="2:18" ht="15" x14ac:dyDescent="0.25">
      <c r="B255" s="9"/>
      <c r="C255" s="63" t="s">
        <v>34</v>
      </c>
      <c r="D255" s="8" t="s">
        <v>85</v>
      </c>
      <c r="E255" s="63" t="s">
        <v>68</v>
      </c>
      <c r="F255" s="9" t="s">
        <v>92</v>
      </c>
      <c r="G255" s="9" t="s">
        <v>51</v>
      </c>
      <c r="H255" s="9" t="s">
        <v>61</v>
      </c>
      <c r="I255" s="5">
        <v>22483.17</v>
      </c>
      <c r="J255" s="64"/>
      <c r="K255" s="10">
        <v>1.010108172271476</v>
      </c>
      <c r="L255" s="11">
        <v>22258.180477285987</v>
      </c>
      <c r="M255" s="9"/>
      <c r="Q255" s="54"/>
      <c r="R255" s="54"/>
    </row>
    <row r="256" spans="2:18" ht="15" x14ac:dyDescent="0.25">
      <c r="B256" s="9"/>
      <c r="C256" s="63" t="s">
        <v>24</v>
      </c>
      <c r="D256" s="8" t="s">
        <v>85</v>
      </c>
      <c r="E256" s="63" t="s">
        <v>68</v>
      </c>
      <c r="F256" s="9" t="s">
        <v>91</v>
      </c>
      <c r="G256" s="9" t="s">
        <v>53</v>
      </c>
      <c r="H256" s="9" t="s">
        <v>61</v>
      </c>
      <c r="I256" s="5">
        <v>162850.82</v>
      </c>
      <c r="J256" s="64"/>
      <c r="K256" s="10">
        <v>1.0702989339960514</v>
      </c>
      <c r="L256" s="11">
        <v>152154.51947801418</v>
      </c>
      <c r="M256" s="9"/>
      <c r="Q256" s="54"/>
      <c r="R256" s="54"/>
    </row>
    <row r="257" spans="2:18" ht="15" x14ac:dyDescent="0.25">
      <c r="B257" s="9"/>
      <c r="C257" s="63" t="s">
        <v>26</v>
      </c>
      <c r="D257" s="8" t="s">
        <v>85</v>
      </c>
      <c r="E257" s="63" t="s">
        <v>68</v>
      </c>
      <c r="F257" s="9" t="s">
        <v>91</v>
      </c>
      <c r="G257" s="9" t="s">
        <v>53</v>
      </c>
      <c r="H257" s="9" t="s">
        <v>61</v>
      </c>
      <c r="I257" s="5">
        <v>30379.81</v>
      </c>
      <c r="J257" s="64"/>
      <c r="K257" s="10">
        <v>0.94270939593034775</v>
      </c>
      <c r="L257" s="11">
        <v>32226.060471178989</v>
      </c>
      <c r="M257" s="9"/>
      <c r="Q257" s="54"/>
      <c r="R257" s="54"/>
    </row>
    <row r="258" spans="2:18" ht="15" x14ac:dyDescent="0.25">
      <c r="B258" s="9"/>
      <c r="C258" s="63" t="s">
        <v>28</v>
      </c>
      <c r="D258" s="8" t="s">
        <v>85</v>
      </c>
      <c r="E258" s="63" t="s">
        <v>68</v>
      </c>
      <c r="F258" s="9" t="s">
        <v>91</v>
      </c>
      <c r="G258" s="9" t="s">
        <v>53</v>
      </c>
      <c r="H258" s="9" t="s">
        <v>61</v>
      </c>
      <c r="I258" s="5">
        <v>182287.52000000011</v>
      </c>
      <c r="J258" s="64"/>
      <c r="K258" s="10">
        <v>0.96369014978441192</v>
      </c>
      <c r="L258" s="11">
        <v>189155.73645821723</v>
      </c>
      <c r="M258" s="9"/>
      <c r="Q258" s="54"/>
      <c r="R258" s="54"/>
    </row>
    <row r="259" spans="2:18" ht="15" x14ac:dyDescent="0.25">
      <c r="B259" s="9"/>
      <c r="C259" s="63" t="s">
        <v>18</v>
      </c>
      <c r="D259" s="8" t="s">
        <v>18</v>
      </c>
      <c r="E259" s="63" t="s">
        <v>68</v>
      </c>
      <c r="F259" s="9" t="s">
        <v>91</v>
      </c>
      <c r="G259" s="9" t="s">
        <v>53</v>
      </c>
      <c r="H259" s="9" t="s">
        <v>61</v>
      </c>
      <c r="I259" s="5">
        <v>620521.98999999894</v>
      </c>
      <c r="J259" s="64"/>
      <c r="K259" s="10">
        <v>1</v>
      </c>
      <c r="L259" s="11">
        <v>620521.98999999894</v>
      </c>
      <c r="M259" s="9"/>
      <c r="Q259" s="54"/>
      <c r="R259" s="54"/>
    </row>
    <row r="260" spans="2:18" ht="15" x14ac:dyDescent="0.25">
      <c r="B260" s="9"/>
      <c r="C260" s="63" t="s">
        <v>20</v>
      </c>
      <c r="D260" s="8" t="s">
        <v>20</v>
      </c>
      <c r="E260" s="63" t="s">
        <v>68</v>
      </c>
      <c r="F260" s="9" t="s">
        <v>91</v>
      </c>
      <c r="G260" s="9" t="s">
        <v>53</v>
      </c>
      <c r="H260" s="9" t="s">
        <v>61</v>
      </c>
      <c r="I260" s="5">
        <v>306140.67000000039</v>
      </c>
      <c r="J260" s="64"/>
      <c r="K260" s="10">
        <v>1</v>
      </c>
      <c r="L260" s="11">
        <v>306140.67000000039</v>
      </c>
      <c r="M260" s="9"/>
      <c r="Q260" s="54"/>
      <c r="R260" s="54"/>
    </row>
    <row r="261" spans="2:18" ht="15" x14ac:dyDescent="0.25">
      <c r="B261" s="9"/>
      <c r="C261" s="63" t="s">
        <v>32</v>
      </c>
      <c r="D261" s="8" t="s">
        <v>85</v>
      </c>
      <c r="E261" s="63" t="s">
        <v>68</v>
      </c>
      <c r="F261" s="9" t="s">
        <v>91</v>
      </c>
      <c r="G261" s="9" t="s">
        <v>53</v>
      </c>
      <c r="H261" s="9" t="s">
        <v>61</v>
      </c>
      <c r="I261" s="5">
        <v>54916.98000000001</v>
      </c>
      <c r="J261" s="64"/>
      <c r="K261" s="10">
        <v>0.94954777358540254</v>
      </c>
      <c r="L261" s="11">
        <v>57834.878378618792</v>
      </c>
      <c r="M261" s="9"/>
      <c r="Q261" s="54"/>
      <c r="R261" s="54"/>
    </row>
    <row r="262" spans="2:18" ht="15" x14ac:dyDescent="0.25">
      <c r="B262" s="9"/>
      <c r="C262" s="63" t="s">
        <v>34</v>
      </c>
      <c r="D262" s="8" t="s">
        <v>85</v>
      </c>
      <c r="E262" s="63" t="s">
        <v>68</v>
      </c>
      <c r="F262" s="9" t="s">
        <v>91</v>
      </c>
      <c r="G262" s="9" t="s">
        <v>53</v>
      </c>
      <c r="H262" s="9" t="s">
        <v>61</v>
      </c>
      <c r="I262" s="5">
        <v>89682.550000000017</v>
      </c>
      <c r="J262" s="64"/>
      <c r="K262" s="10">
        <v>0.99155222633921181</v>
      </c>
      <c r="L262" s="11">
        <v>90446.62259607439</v>
      </c>
      <c r="M262" s="9"/>
      <c r="Q262" s="54"/>
      <c r="R262" s="54"/>
    </row>
    <row r="263" spans="2:18" ht="15" x14ac:dyDescent="0.25">
      <c r="B263" s="9"/>
      <c r="C263" s="63" t="s">
        <v>24</v>
      </c>
      <c r="D263" s="8" t="s">
        <v>85</v>
      </c>
      <c r="E263" s="63" t="s">
        <v>68</v>
      </c>
      <c r="F263" s="9" t="s">
        <v>92</v>
      </c>
      <c r="G263" s="9" t="s">
        <v>53</v>
      </c>
      <c r="H263" s="9" t="s">
        <v>61</v>
      </c>
      <c r="I263" s="5">
        <v>108440.71</v>
      </c>
      <c r="J263" s="64"/>
      <c r="K263" s="10">
        <v>1.0178238328295497</v>
      </c>
      <c r="L263" s="11">
        <v>106541.72804986782</v>
      </c>
      <c r="M263" s="9"/>
      <c r="Q263" s="54"/>
      <c r="R263" s="54"/>
    </row>
    <row r="264" spans="2:18" ht="15" x14ac:dyDescent="0.25">
      <c r="B264" s="9"/>
      <c r="C264" s="63" t="s">
        <v>26</v>
      </c>
      <c r="D264" s="8" t="s">
        <v>85</v>
      </c>
      <c r="E264" s="63" t="s">
        <v>68</v>
      </c>
      <c r="F264" s="9" t="s">
        <v>92</v>
      </c>
      <c r="G264" s="9" t="s">
        <v>53</v>
      </c>
      <c r="H264" s="9" t="s">
        <v>61</v>
      </c>
      <c r="I264" s="5">
        <v>17885.68</v>
      </c>
      <c r="J264" s="64"/>
      <c r="K264" s="10">
        <v>1.0430197691009813</v>
      </c>
      <c r="L264" s="11">
        <v>17147.977948123029</v>
      </c>
      <c r="M264" s="9"/>
      <c r="Q264" s="54"/>
      <c r="R264" s="54"/>
    </row>
    <row r="265" spans="2:18" ht="15" x14ac:dyDescent="0.25">
      <c r="B265" s="9"/>
      <c r="C265" s="63" t="s">
        <v>28</v>
      </c>
      <c r="D265" s="8" t="s">
        <v>85</v>
      </c>
      <c r="E265" s="63" t="s">
        <v>68</v>
      </c>
      <c r="F265" s="9" t="s">
        <v>92</v>
      </c>
      <c r="G265" s="9" t="s">
        <v>53</v>
      </c>
      <c r="H265" s="9" t="s">
        <v>61</v>
      </c>
      <c r="I265" s="5">
        <v>116884.57</v>
      </c>
      <c r="J265" s="64"/>
      <c r="K265" s="10">
        <v>0.98288753832832632</v>
      </c>
      <c r="L265" s="11">
        <v>118919.57669826066</v>
      </c>
      <c r="M265" s="9"/>
      <c r="Q265" s="54"/>
      <c r="R265" s="54"/>
    </row>
    <row r="266" spans="2:18" ht="15" x14ac:dyDescent="0.25">
      <c r="B266" s="9"/>
      <c r="C266" s="63" t="s">
        <v>18</v>
      </c>
      <c r="D266" s="8" t="s">
        <v>18</v>
      </c>
      <c r="E266" s="63" t="s">
        <v>68</v>
      </c>
      <c r="F266" s="9" t="s">
        <v>92</v>
      </c>
      <c r="G266" s="9" t="s">
        <v>53</v>
      </c>
      <c r="H266" s="9" t="s">
        <v>61</v>
      </c>
      <c r="I266" s="5">
        <v>313206.99</v>
      </c>
      <c r="J266" s="64"/>
      <c r="K266" s="10">
        <v>1</v>
      </c>
      <c r="L266" s="11">
        <v>313206.99</v>
      </c>
      <c r="M266" s="9"/>
      <c r="Q266" s="54"/>
      <c r="R266" s="54"/>
    </row>
    <row r="267" spans="2:18" ht="15" x14ac:dyDescent="0.25">
      <c r="B267" s="9"/>
      <c r="C267" s="63" t="s">
        <v>20</v>
      </c>
      <c r="D267" s="8" t="s">
        <v>20</v>
      </c>
      <c r="E267" s="63" t="s">
        <v>68</v>
      </c>
      <c r="F267" s="9" t="s">
        <v>92</v>
      </c>
      <c r="G267" s="9" t="s">
        <v>53</v>
      </c>
      <c r="H267" s="9" t="s">
        <v>61</v>
      </c>
      <c r="I267" s="5">
        <v>210581.0000000002</v>
      </c>
      <c r="J267" s="64"/>
      <c r="K267" s="10">
        <v>1</v>
      </c>
      <c r="L267" s="11">
        <v>210581.0000000002</v>
      </c>
      <c r="M267" s="9"/>
      <c r="Q267" s="54"/>
      <c r="R267" s="54"/>
    </row>
    <row r="268" spans="2:18" ht="15" x14ac:dyDescent="0.25">
      <c r="B268" s="9"/>
      <c r="C268" s="63" t="s">
        <v>32</v>
      </c>
      <c r="D268" s="8" t="s">
        <v>85</v>
      </c>
      <c r="E268" s="63" t="s">
        <v>68</v>
      </c>
      <c r="F268" s="9" t="s">
        <v>92</v>
      </c>
      <c r="G268" s="9" t="s">
        <v>53</v>
      </c>
      <c r="H268" s="9" t="s">
        <v>61</v>
      </c>
      <c r="I268" s="5">
        <v>36606.81</v>
      </c>
      <c r="J268" s="64"/>
      <c r="K268" s="10">
        <v>0.96931808546516385</v>
      </c>
      <c r="L268" s="11">
        <v>37765.528724693955</v>
      </c>
      <c r="M268" s="9"/>
      <c r="Q268" s="54"/>
      <c r="R268" s="54"/>
    </row>
    <row r="269" spans="2:18" ht="15" x14ac:dyDescent="0.25">
      <c r="B269" s="9"/>
      <c r="C269" s="63" t="s">
        <v>34</v>
      </c>
      <c r="D269" s="8" t="s">
        <v>85</v>
      </c>
      <c r="E269" s="63" t="s">
        <v>68</v>
      </c>
      <c r="F269" s="9" t="s">
        <v>92</v>
      </c>
      <c r="G269" s="9" t="s">
        <v>53</v>
      </c>
      <c r="H269" s="9" t="s">
        <v>61</v>
      </c>
      <c r="I269" s="5">
        <v>51617.909999999996</v>
      </c>
      <c r="J269" s="64"/>
      <c r="K269" s="10">
        <v>1.010108172271476</v>
      </c>
      <c r="L269" s="11">
        <v>51101.368563254437</v>
      </c>
      <c r="M269" s="9"/>
      <c r="Q269" s="54"/>
      <c r="R269" s="54"/>
    </row>
  </sheetData>
  <autoFilter ref="C11:L269"/>
  <sortState ref="Q13:R33">
    <sortCondition ref="Q12"/>
  </sortState>
  <printOptions horizontalCentered="1"/>
  <pageMargins left="0.7" right="0.7" top="0.75" bottom="0.75" header="0.3" footer="0.3"/>
  <pageSetup scale="32" orientation="portrait" r:id="rId1"/>
  <headerFooter>
    <oddFooter>&amp;L&amp;A&amp;C&amp;P&amp;R&amp;D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3E6399-8644-4CFB-8528-0EF5670099C1}">
  <ds:schemaRefs>
    <ds:schemaRef ds:uri="http://schemas.microsoft.com/sharepoint/v3/contenttype/forms"/>
  </ds:schemaRefs>
</ds:datastoreItem>
</file>

<file path=customXml/itemProps2.xml><?xml version="1.0" encoding="utf-8"?>
<ds:datastoreItem xmlns:ds="http://schemas.openxmlformats.org/officeDocument/2006/customXml" ds:itemID="{FA27B995-5D7F-4DE5-A029-3ED4AD3EC47F}">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A1C41204-E111-432E-A7F2-88BFB0E539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Caveats and Limitations</vt:lpstr>
      <vt:lpstr>Data Dictionary</vt:lpstr>
      <vt:lpstr>Eligibility Summary</vt:lpstr>
      <vt:lpstr>Payment Summary</vt:lpstr>
      <vt:lpstr>'Caveats and Limitations'!Print_Area</vt:lpstr>
      <vt:lpstr>'Data Dictionary'!Print_Area</vt:lpstr>
      <vt:lpstr>'Eligibility Summary'!Print_Area</vt:lpstr>
      <vt:lpstr>'Payment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2021-03-05T16:07:51Z</dcterms:modified>
</cp:coreProperties>
</file>